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4★企画協力課\06-1栃木県内の図書館\R07栃木県内の図書館\07 ＨＰ掲載（印刷原稿と同じもの）\"/>
    </mc:Choice>
  </mc:AlternateContent>
  <xr:revisionPtr revIDLastSave="0" documentId="13_ncr:1_{C6DF8E02-4591-43C5-8C8D-8688D4F9BB09}" xr6:coauthVersionLast="47" xr6:coauthVersionMax="47" xr10:uidLastSave="{00000000-0000-0000-0000-000000000000}"/>
  <bookViews>
    <workbookView xWindow="-110" yWindow="-110" windowWidth="19420" windowHeight="11500" xr2:uid="{98A8067A-7DB0-49FD-AB3B-0FD0B7D9710D}"/>
  </bookViews>
  <sheets>
    <sheet name="相互貸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4" i="1" l="1"/>
  <c r="AZ54" i="1"/>
  <c r="AY54" i="1"/>
  <c r="AX54" i="1"/>
  <c r="AW54" i="1"/>
  <c r="AV54" i="1"/>
  <c r="AU54" i="1"/>
  <c r="AT54" i="1"/>
  <c r="AT55" i="1" s="1"/>
  <c r="AS54" i="1"/>
  <c r="AR54" i="1"/>
  <c r="AQ54" i="1"/>
  <c r="AP54" i="1"/>
  <c r="AO54" i="1"/>
  <c r="AN54" i="1"/>
  <c r="AM54" i="1"/>
  <c r="AL54" i="1"/>
  <c r="AL55" i="1" s="1"/>
  <c r="AK54" i="1"/>
  <c r="AJ54" i="1"/>
  <c r="AI54" i="1"/>
  <c r="AH54" i="1"/>
  <c r="AG54" i="1"/>
  <c r="AF54" i="1"/>
  <c r="AE54" i="1"/>
  <c r="AD54" i="1"/>
  <c r="AD55" i="1" s="1"/>
  <c r="AC54" i="1"/>
  <c r="AB54" i="1"/>
  <c r="AA54" i="1"/>
  <c r="Z54" i="1"/>
  <c r="Y54" i="1"/>
  <c r="X54" i="1"/>
  <c r="W54" i="1"/>
  <c r="V54" i="1"/>
  <c r="V55" i="1" s="1"/>
  <c r="U54" i="1"/>
  <c r="T54" i="1"/>
  <c r="S54" i="1"/>
  <c r="R54" i="1"/>
  <c r="Q54" i="1"/>
  <c r="P54" i="1"/>
  <c r="O54" i="1"/>
  <c r="N54" i="1"/>
  <c r="N55" i="1" s="1"/>
  <c r="M54" i="1"/>
  <c r="L54" i="1"/>
  <c r="K54" i="1"/>
  <c r="J54" i="1"/>
  <c r="I54" i="1"/>
  <c r="H54" i="1"/>
  <c r="G54" i="1"/>
  <c r="F54" i="1"/>
  <c r="F55" i="1" s="1"/>
  <c r="E54" i="1"/>
  <c r="D54" i="1"/>
  <c r="BB54" i="1" s="1"/>
  <c r="C54" i="1"/>
  <c r="BB53" i="1"/>
  <c r="BC53" i="1" s="1"/>
  <c r="BB52" i="1"/>
  <c r="BC52" i="1" s="1"/>
  <c r="BB51" i="1"/>
  <c r="BC51" i="1" s="1"/>
  <c r="BB50" i="1"/>
  <c r="BB49" i="1"/>
  <c r="BC49" i="1" s="1"/>
  <c r="BB48" i="1"/>
  <c r="BB47" i="1"/>
  <c r="BC47" i="1" s="1"/>
  <c r="BB46" i="1"/>
  <c r="BB45" i="1"/>
  <c r="BC45" i="1" s="1"/>
  <c r="BB44" i="1"/>
  <c r="BC44" i="1" s="1"/>
  <c r="BB43" i="1"/>
  <c r="BC43" i="1" s="1"/>
  <c r="BB42" i="1"/>
  <c r="BB41" i="1"/>
  <c r="BC41" i="1" s="1"/>
  <c r="BB40" i="1"/>
  <c r="BB39" i="1"/>
  <c r="BC39" i="1" s="1"/>
  <c r="BB38" i="1"/>
  <c r="BB37" i="1"/>
  <c r="BC37" i="1" s="1"/>
  <c r="BB36" i="1"/>
  <c r="BC36" i="1" s="1"/>
  <c r="BB35" i="1"/>
  <c r="BC35" i="1" s="1"/>
  <c r="BB34" i="1"/>
  <c r="BB33" i="1"/>
  <c r="BC33" i="1" s="1"/>
  <c r="BB32" i="1"/>
  <c r="BB31" i="1"/>
  <c r="BC31" i="1" s="1"/>
  <c r="BB30" i="1"/>
  <c r="BB29" i="1"/>
  <c r="BC29" i="1" s="1"/>
  <c r="BB28" i="1"/>
  <c r="BC28" i="1" s="1"/>
  <c r="BB27" i="1"/>
  <c r="BC27" i="1" s="1"/>
  <c r="BB26" i="1"/>
  <c r="BB25" i="1"/>
  <c r="BC25" i="1" s="1"/>
  <c r="BB24" i="1"/>
  <c r="BB23" i="1"/>
  <c r="BC23" i="1" s="1"/>
  <c r="BB22" i="1"/>
  <c r="BB21" i="1"/>
  <c r="BC21" i="1" s="1"/>
  <c r="BB20" i="1"/>
  <c r="BC20" i="1" s="1"/>
  <c r="BB19" i="1"/>
  <c r="BC19" i="1" s="1"/>
  <c r="BB18" i="1"/>
  <c r="BB17" i="1"/>
  <c r="BC17" i="1" s="1"/>
  <c r="BB16" i="1"/>
  <c r="BB15" i="1"/>
  <c r="BC15" i="1" s="1"/>
  <c r="BB14" i="1"/>
  <c r="BB13" i="1"/>
  <c r="BC13" i="1" s="1"/>
  <c r="BB12" i="1"/>
  <c r="BC12" i="1" s="1"/>
  <c r="BB11" i="1"/>
  <c r="BC11" i="1" s="1"/>
  <c r="BB10" i="1"/>
  <c r="BB9" i="1"/>
  <c r="BC9" i="1" s="1"/>
  <c r="BB8" i="1"/>
  <c r="BB7" i="1"/>
  <c r="BC7" i="1" s="1"/>
  <c r="BB6" i="1"/>
  <c r="BB5" i="1"/>
  <c r="BC5" i="1" s="1"/>
  <c r="AH55" i="1" l="1"/>
  <c r="J55" i="1"/>
  <c r="AG55" i="1"/>
  <c r="I55" i="1"/>
  <c r="AN55" i="1"/>
  <c r="P55" i="1"/>
  <c r="AU55" i="1"/>
  <c r="G55" i="1"/>
  <c r="BC50" i="1"/>
  <c r="BC46" i="1"/>
  <c r="BC30" i="1"/>
  <c r="BC18" i="1"/>
  <c r="Z55" i="1"/>
  <c r="AO55" i="1"/>
  <c r="X55" i="1"/>
  <c r="AM55" i="1"/>
  <c r="BC38" i="1"/>
  <c r="BC22" i="1"/>
  <c r="AP55" i="1"/>
  <c r="AW55" i="1"/>
  <c r="AF55" i="1"/>
  <c r="AE55" i="1"/>
  <c r="BC42" i="1"/>
  <c r="BC26" i="1"/>
  <c r="BC6" i="1"/>
  <c r="BC54" i="1" s="1"/>
  <c r="AY55" i="1"/>
  <c r="AQ55" i="1"/>
  <c r="AI55" i="1"/>
  <c r="AA55" i="1"/>
  <c r="S55" i="1"/>
  <c r="K55" i="1"/>
  <c r="C55" i="1"/>
  <c r="AX55" i="1"/>
  <c r="R55" i="1"/>
  <c r="Y55" i="1"/>
  <c r="Q55" i="1"/>
  <c r="AV55" i="1"/>
  <c r="H55" i="1"/>
  <c r="W55" i="1"/>
  <c r="O55" i="1"/>
  <c r="BC34" i="1"/>
  <c r="BC14" i="1"/>
  <c r="BC10" i="1"/>
  <c r="L55" i="1"/>
  <c r="T55" i="1"/>
  <c r="AB55" i="1"/>
  <c r="AJ55" i="1"/>
  <c r="AR55" i="1"/>
  <c r="AZ55" i="1"/>
  <c r="BC8" i="1"/>
  <c r="BC16" i="1"/>
  <c r="BC24" i="1"/>
  <c r="BC32" i="1"/>
  <c r="BC40" i="1"/>
  <c r="BC48" i="1"/>
  <c r="E55" i="1"/>
  <c r="M55" i="1"/>
  <c r="U55" i="1"/>
  <c r="AC55" i="1"/>
  <c r="AK55" i="1"/>
  <c r="AS55" i="1"/>
  <c r="BA55" i="1"/>
  <c r="D55" i="1"/>
  <c r="BB55" i="1" l="1"/>
</calcChain>
</file>

<file path=xl/sharedStrings.xml><?xml version="1.0" encoding="utf-8"?>
<sst xmlns="http://schemas.openxmlformats.org/spreadsheetml/2006/main" count="106" uniqueCount="87">
  <si>
    <t>令和６(2024)年度　図書館間相互貸借一覧</t>
    <rPh sb="0" eb="2">
      <t>レイワ</t>
    </rPh>
    <rPh sb="9" eb="11">
      <t>ネンド</t>
    </rPh>
    <rPh sb="12" eb="15">
      <t>トショカン</t>
    </rPh>
    <rPh sb="15" eb="16">
      <t>アイダ</t>
    </rPh>
    <rPh sb="16" eb="18">
      <t>ソウゴ</t>
    </rPh>
    <rPh sb="18" eb="20">
      <t>タイシャク</t>
    </rPh>
    <rPh sb="20" eb="22">
      <t>イチラン</t>
    </rPh>
    <phoneticPr fontId="2"/>
  </si>
  <si>
    <t>貸出合計</t>
    <rPh sb="0" eb="1">
      <t>カ</t>
    </rPh>
    <rPh sb="1" eb="2">
      <t>ダ</t>
    </rPh>
    <rPh sb="2" eb="4">
      <t>ゴウケイ</t>
    </rPh>
    <phoneticPr fontId="3"/>
  </si>
  <si>
    <t>割合（％）</t>
  </si>
  <si>
    <t>栃木県立図書館</t>
    <phoneticPr fontId="3"/>
  </si>
  <si>
    <t>宇都宮市立中央図書館</t>
    <rPh sb="5" eb="7">
      <t>チュウオウ</t>
    </rPh>
    <phoneticPr fontId="3"/>
  </si>
  <si>
    <t>宇都宮市立東図書館</t>
    <phoneticPr fontId="3"/>
  </si>
  <si>
    <t>宇都宮市立南図書館</t>
    <rPh sb="5" eb="6">
      <t>ミナミ</t>
    </rPh>
    <rPh sb="6" eb="9">
      <t>トショカン</t>
    </rPh>
    <phoneticPr fontId="3"/>
  </si>
  <si>
    <t>宇都宮市立上河内図書館</t>
    <rPh sb="5" eb="6">
      <t>カミ</t>
    </rPh>
    <rPh sb="6" eb="8">
      <t>カワチ</t>
    </rPh>
    <rPh sb="8" eb="11">
      <t>トショカン</t>
    </rPh>
    <phoneticPr fontId="3"/>
  </si>
  <si>
    <t>宇都宮市立河内図書館</t>
    <rPh sb="0" eb="5">
      <t>ウツノミヤシリツ</t>
    </rPh>
    <rPh sb="5" eb="7">
      <t>カワチ</t>
    </rPh>
    <rPh sb="7" eb="10">
      <t>トショカン</t>
    </rPh>
    <phoneticPr fontId="3"/>
  </si>
  <si>
    <t>足利市立図書館</t>
    <rPh sb="0" eb="3">
      <t>アシカガシ</t>
    </rPh>
    <rPh sb="3" eb="4">
      <t>リツ</t>
    </rPh>
    <rPh sb="4" eb="7">
      <t>トショカン</t>
    </rPh>
    <phoneticPr fontId="3"/>
  </si>
  <si>
    <t>栃木市栃木図書館</t>
    <rPh sb="3" eb="5">
      <t>トチギ</t>
    </rPh>
    <phoneticPr fontId="3"/>
  </si>
  <si>
    <t>栃木市大平図書館</t>
    <rPh sb="0" eb="3">
      <t>トチギシ</t>
    </rPh>
    <rPh sb="3" eb="5">
      <t>オオヒラ</t>
    </rPh>
    <rPh sb="5" eb="8">
      <t>トショカン</t>
    </rPh>
    <phoneticPr fontId="3"/>
  </si>
  <si>
    <t>栃木市藤岡図書館</t>
    <rPh sb="0" eb="3">
      <t>トチギシ</t>
    </rPh>
    <rPh sb="3" eb="5">
      <t>フジオカ</t>
    </rPh>
    <rPh sb="5" eb="8">
      <t>トショカン</t>
    </rPh>
    <phoneticPr fontId="3"/>
  </si>
  <si>
    <t>栃木市図書館都賀館</t>
    <rPh sb="0" eb="2">
      <t>トチギ</t>
    </rPh>
    <rPh sb="2" eb="3">
      <t>シ</t>
    </rPh>
    <rPh sb="3" eb="6">
      <t>トショカン</t>
    </rPh>
    <rPh sb="6" eb="8">
      <t>ツガ</t>
    </rPh>
    <rPh sb="8" eb="9">
      <t>カン</t>
    </rPh>
    <phoneticPr fontId="3"/>
  </si>
  <si>
    <t>栃木市図書館西方館</t>
    <rPh sb="0" eb="3">
      <t>トチギシ</t>
    </rPh>
    <rPh sb="3" eb="6">
      <t>トショカン</t>
    </rPh>
    <rPh sb="6" eb="8">
      <t>ニシカタ</t>
    </rPh>
    <rPh sb="8" eb="9">
      <t>カン</t>
    </rPh>
    <phoneticPr fontId="3"/>
  </si>
  <si>
    <t>栃木市図書館岩舟館</t>
    <rPh sb="0" eb="2">
      <t>トチギ</t>
    </rPh>
    <rPh sb="2" eb="3">
      <t>シ</t>
    </rPh>
    <rPh sb="3" eb="6">
      <t>トショカン</t>
    </rPh>
    <rPh sb="6" eb="8">
      <t>イワフネ</t>
    </rPh>
    <rPh sb="8" eb="9">
      <t>カン</t>
    </rPh>
    <phoneticPr fontId="4"/>
  </si>
  <si>
    <t>佐野市立図書館</t>
  </si>
  <si>
    <t>佐野市立田沼図書館</t>
    <rPh sb="4" eb="6">
      <t>タヌマ</t>
    </rPh>
    <rPh sb="6" eb="9">
      <t>トショカン</t>
    </rPh>
    <phoneticPr fontId="3"/>
  </si>
  <si>
    <t>佐野市立葛生図書館</t>
    <rPh sb="4" eb="6">
      <t>クズウ</t>
    </rPh>
    <rPh sb="6" eb="9">
      <t>トショカン</t>
    </rPh>
    <phoneticPr fontId="3"/>
  </si>
  <si>
    <t>鹿沼市立図書館</t>
    <rPh sb="0" eb="2">
      <t>カヌマ</t>
    </rPh>
    <rPh sb="2" eb="4">
      <t>シリツ</t>
    </rPh>
    <rPh sb="4" eb="7">
      <t>トショカン</t>
    </rPh>
    <phoneticPr fontId="3"/>
  </si>
  <si>
    <t>鹿沼市立図書館東分館</t>
    <rPh sb="7" eb="8">
      <t>ヒガシ</t>
    </rPh>
    <rPh sb="8" eb="9">
      <t>フン</t>
    </rPh>
    <rPh sb="9" eb="10">
      <t>カン</t>
    </rPh>
    <phoneticPr fontId="3"/>
  </si>
  <si>
    <t>鹿沼市立図書館粟野館</t>
    <rPh sb="7" eb="9">
      <t>アワノ</t>
    </rPh>
    <rPh sb="9" eb="10">
      <t>カン</t>
    </rPh>
    <phoneticPr fontId="3"/>
  </si>
  <si>
    <t>日光市立今市図書館</t>
    <rPh sb="4" eb="6">
      <t>イマイチ</t>
    </rPh>
    <rPh sb="6" eb="9">
      <t>トショカン</t>
    </rPh>
    <phoneticPr fontId="3"/>
  </si>
  <si>
    <t>日光市立日光図書館</t>
    <rPh sb="4" eb="6">
      <t>ニッコウ</t>
    </rPh>
    <rPh sb="6" eb="9">
      <t>トショカン</t>
    </rPh>
    <phoneticPr fontId="3"/>
  </si>
  <si>
    <t>日光市立藤原図書館</t>
    <rPh sb="4" eb="6">
      <t>フジワラ</t>
    </rPh>
    <rPh sb="6" eb="9">
      <t>トショカン</t>
    </rPh>
    <phoneticPr fontId="3"/>
  </si>
  <si>
    <t>小山市立中央図書館</t>
    <rPh sb="0" eb="2">
      <t>オヤマ</t>
    </rPh>
    <rPh sb="2" eb="4">
      <t>シリツ</t>
    </rPh>
    <rPh sb="4" eb="6">
      <t>チュウオウ</t>
    </rPh>
    <rPh sb="6" eb="9">
      <t>トショカン</t>
    </rPh>
    <phoneticPr fontId="3"/>
  </si>
  <si>
    <t>真岡市立図書館</t>
    <rPh sb="0" eb="2">
      <t>モオカ</t>
    </rPh>
    <rPh sb="2" eb="4">
      <t>シリツ</t>
    </rPh>
    <rPh sb="4" eb="7">
      <t>トショカン</t>
    </rPh>
    <phoneticPr fontId="3"/>
  </si>
  <si>
    <t>大田原市立大田原図書館</t>
    <rPh sb="5" eb="8">
      <t>オオタワラ</t>
    </rPh>
    <rPh sb="8" eb="11">
      <t>トショカン</t>
    </rPh>
    <phoneticPr fontId="3"/>
  </si>
  <si>
    <t>矢板市立図書館</t>
    <rPh sb="0" eb="2">
      <t>ヤイタ</t>
    </rPh>
    <rPh sb="2" eb="4">
      <t>シリツ</t>
    </rPh>
    <rPh sb="4" eb="7">
      <t>トショカン</t>
    </rPh>
    <phoneticPr fontId="3"/>
  </si>
  <si>
    <t>那須塩原市図書館</t>
    <rPh sb="5" eb="8">
      <t>トショカン</t>
    </rPh>
    <phoneticPr fontId="3"/>
  </si>
  <si>
    <t>那須塩原市西那須野図書館</t>
    <rPh sb="0" eb="5">
      <t>ナスシオバラシ</t>
    </rPh>
    <rPh sb="5" eb="9">
      <t>ニシナスノ</t>
    </rPh>
    <rPh sb="9" eb="12">
      <t>トショカン</t>
    </rPh>
    <phoneticPr fontId="3"/>
  </si>
  <si>
    <t>那須塩原市塩原図書館</t>
    <rPh sb="5" eb="7">
      <t>シオバラ</t>
    </rPh>
    <rPh sb="7" eb="10">
      <t>トショカン</t>
    </rPh>
    <phoneticPr fontId="3"/>
  </si>
  <si>
    <t>さくら市氏家図書館</t>
    <rPh sb="4" eb="6">
      <t>ウジイエ</t>
    </rPh>
    <rPh sb="6" eb="9">
      <t>トショカン</t>
    </rPh>
    <phoneticPr fontId="3"/>
  </si>
  <si>
    <t>さくら市喜連川図書館</t>
    <rPh sb="4" eb="7">
      <t>キツレガワ</t>
    </rPh>
    <rPh sb="7" eb="10">
      <t>トショカン</t>
    </rPh>
    <phoneticPr fontId="3"/>
  </si>
  <si>
    <t>那須烏山市立南那須図書館</t>
    <rPh sb="6" eb="9">
      <t>ミナミナス</t>
    </rPh>
    <rPh sb="9" eb="12">
      <t>トショカン</t>
    </rPh>
    <phoneticPr fontId="3"/>
  </si>
  <si>
    <t>那須烏山市立烏山図書館</t>
    <rPh sb="6" eb="8">
      <t>カラスヤマ</t>
    </rPh>
    <rPh sb="8" eb="11">
      <t>トショカン</t>
    </rPh>
    <phoneticPr fontId="3"/>
  </si>
  <si>
    <t>下野市立石橋図書館</t>
    <rPh sb="4" eb="6">
      <t>イシバシ</t>
    </rPh>
    <rPh sb="6" eb="9">
      <t>トショカン</t>
    </rPh>
    <phoneticPr fontId="3"/>
  </si>
  <si>
    <t>下野市立国分寺図書館</t>
    <rPh sb="4" eb="7">
      <t>コクブンジ</t>
    </rPh>
    <rPh sb="7" eb="10">
      <t>トショカン</t>
    </rPh>
    <phoneticPr fontId="3"/>
  </si>
  <si>
    <t>下野市立南河内図書館</t>
    <rPh sb="4" eb="7">
      <t>ミナミカワチ</t>
    </rPh>
    <rPh sb="7" eb="10">
      <t>トショカン</t>
    </rPh>
    <phoneticPr fontId="3"/>
  </si>
  <si>
    <t>上三川町立図書館</t>
    <rPh sb="0" eb="3">
      <t>カミノカワ</t>
    </rPh>
    <rPh sb="3" eb="5">
      <t>チョウリツ</t>
    </rPh>
    <rPh sb="5" eb="8">
      <t>トショカン</t>
    </rPh>
    <phoneticPr fontId="3"/>
  </si>
  <si>
    <t>ふみの森もてぎ図書館</t>
    <rPh sb="3" eb="4">
      <t>モリ</t>
    </rPh>
    <rPh sb="7" eb="10">
      <t>トショカン</t>
    </rPh>
    <phoneticPr fontId="3"/>
  </si>
  <si>
    <t>市貝町立図書館</t>
    <rPh sb="0" eb="2">
      <t>イチカイ</t>
    </rPh>
    <rPh sb="2" eb="4">
      <t>チョウリツ</t>
    </rPh>
    <rPh sb="4" eb="7">
      <t>トショカン</t>
    </rPh>
    <phoneticPr fontId="3"/>
  </si>
  <si>
    <t>芳賀町図書館</t>
    <rPh sb="3" eb="6">
      <t>トショカン</t>
    </rPh>
    <phoneticPr fontId="3"/>
  </si>
  <si>
    <t>壬生町立図書館</t>
    <rPh sb="0" eb="2">
      <t>ミブ</t>
    </rPh>
    <rPh sb="2" eb="4">
      <t>チョウリツ</t>
    </rPh>
    <rPh sb="4" eb="7">
      <t>トショカン</t>
    </rPh>
    <phoneticPr fontId="3"/>
  </si>
  <si>
    <t>野木町立図書館</t>
    <rPh sb="0" eb="2">
      <t>ノギ</t>
    </rPh>
    <rPh sb="2" eb="4">
      <t>チョウリツ</t>
    </rPh>
    <rPh sb="4" eb="7">
      <t>トショカン</t>
    </rPh>
    <phoneticPr fontId="3"/>
  </si>
  <si>
    <t>塩谷町図書館</t>
    <rPh sb="0" eb="2">
      <t>シオヤ</t>
    </rPh>
    <rPh sb="2" eb="3">
      <t>マチ</t>
    </rPh>
    <rPh sb="3" eb="6">
      <t>トショカン</t>
    </rPh>
    <phoneticPr fontId="3"/>
  </si>
  <si>
    <t>高根沢町図書館</t>
    <rPh sb="0" eb="4">
      <t>タカネザワマチ</t>
    </rPh>
    <rPh sb="4" eb="7">
      <t>トショカン</t>
    </rPh>
    <phoneticPr fontId="3"/>
  </si>
  <si>
    <t>那須町立図書館</t>
    <rPh sb="0" eb="2">
      <t>ナス</t>
    </rPh>
    <rPh sb="2" eb="4">
      <t>チョウリツ</t>
    </rPh>
    <rPh sb="4" eb="7">
      <t>トショカン</t>
    </rPh>
    <phoneticPr fontId="3"/>
  </si>
  <si>
    <t>那珂川町馬頭図書館</t>
    <rPh sb="0" eb="4">
      <t>ナカガワマチ</t>
    </rPh>
    <rPh sb="4" eb="6">
      <t>バトウ</t>
    </rPh>
    <rPh sb="6" eb="9">
      <t>トショカン</t>
    </rPh>
    <phoneticPr fontId="3"/>
  </si>
  <si>
    <t>那珂川町小川図書館</t>
    <rPh sb="0" eb="4">
      <t>ナカガワマチ</t>
    </rPh>
    <rPh sb="4" eb="6">
      <t>オガワ</t>
    </rPh>
    <rPh sb="6" eb="9">
      <t>トショカン</t>
    </rPh>
    <phoneticPr fontId="3"/>
  </si>
  <si>
    <t>益子町中央公民館</t>
  </si>
  <si>
    <t>とちぎ視聴覚障害者
情報センター</t>
    <rPh sb="3" eb="6">
      <t>シチョウカク</t>
    </rPh>
    <rPh sb="6" eb="9">
      <t>ショウガイシャ</t>
    </rPh>
    <rPh sb="10" eb="12">
      <t>ジョウホウ</t>
    </rPh>
    <phoneticPr fontId="3"/>
  </si>
  <si>
    <t>作新学院大学・作新学院
女子短期大学部図書館</t>
    <phoneticPr fontId="4"/>
  </si>
  <si>
    <t>宇都宮大学附属図書館</t>
    <rPh sb="0" eb="10">
      <t>ウツノミヤダイガクフゾクトショカン</t>
    </rPh>
    <phoneticPr fontId="4"/>
  </si>
  <si>
    <t>栃木県立図書館</t>
  </si>
  <si>
    <t>東図書館</t>
  </si>
  <si>
    <t>南図書館</t>
    <rPh sb="0" eb="1">
      <t>ミナミ</t>
    </rPh>
    <rPh sb="1" eb="4">
      <t>トショカン</t>
    </rPh>
    <phoneticPr fontId="3"/>
  </si>
  <si>
    <t>上河内図書館</t>
    <rPh sb="0" eb="3">
      <t>カミカワチ</t>
    </rPh>
    <rPh sb="3" eb="6">
      <t>トショカン</t>
    </rPh>
    <phoneticPr fontId="3"/>
  </si>
  <si>
    <t>河内図書館</t>
    <rPh sb="0" eb="2">
      <t>カワチ</t>
    </rPh>
    <rPh sb="2" eb="5">
      <t>トショカン</t>
    </rPh>
    <phoneticPr fontId="3"/>
  </si>
  <si>
    <t>大平図書館</t>
    <rPh sb="0" eb="2">
      <t>オオヒラ</t>
    </rPh>
    <rPh sb="2" eb="5">
      <t>トショカン</t>
    </rPh>
    <phoneticPr fontId="3"/>
  </si>
  <si>
    <t>藤岡図書館</t>
    <rPh sb="0" eb="2">
      <t>フジオカ</t>
    </rPh>
    <rPh sb="2" eb="5">
      <t>トショカン</t>
    </rPh>
    <phoneticPr fontId="3"/>
  </si>
  <si>
    <t>都賀館</t>
    <rPh sb="0" eb="2">
      <t>ツガ</t>
    </rPh>
    <rPh sb="2" eb="3">
      <t>カン</t>
    </rPh>
    <phoneticPr fontId="3"/>
  </si>
  <si>
    <t>西方館</t>
    <rPh sb="0" eb="2">
      <t>ニシカタ</t>
    </rPh>
    <rPh sb="2" eb="3">
      <t>カン</t>
    </rPh>
    <phoneticPr fontId="3"/>
  </si>
  <si>
    <t>岩舟館</t>
    <rPh sb="0" eb="2">
      <t>イワフネ</t>
    </rPh>
    <rPh sb="2" eb="3">
      <t>カン</t>
    </rPh>
    <phoneticPr fontId="4"/>
  </si>
  <si>
    <t>佐野市立図書館</t>
    <phoneticPr fontId="3"/>
  </si>
  <si>
    <t>田沼図書館</t>
    <rPh sb="0" eb="2">
      <t>タヌマ</t>
    </rPh>
    <rPh sb="2" eb="5">
      <t>トショカン</t>
    </rPh>
    <phoneticPr fontId="3"/>
  </si>
  <si>
    <t>葛生図書館</t>
    <rPh sb="0" eb="2">
      <t>クズウ</t>
    </rPh>
    <rPh sb="2" eb="5">
      <t>トショカン</t>
    </rPh>
    <phoneticPr fontId="3"/>
  </si>
  <si>
    <t>東分館</t>
    <rPh sb="0" eb="1">
      <t>ヒガシ</t>
    </rPh>
    <rPh sb="1" eb="3">
      <t>ブンカン</t>
    </rPh>
    <phoneticPr fontId="3"/>
  </si>
  <si>
    <t>粟野館</t>
    <rPh sb="0" eb="2">
      <t>アワノ</t>
    </rPh>
    <rPh sb="2" eb="3">
      <t>カン</t>
    </rPh>
    <phoneticPr fontId="3"/>
  </si>
  <si>
    <t>日光市立今市図書館</t>
    <rPh sb="0" eb="3">
      <t>ニッコウシ</t>
    </rPh>
    <rPh sb="3" eb="4">
      <t>タ</t>
    </rPh>
    <rPh sb="4" eb="6">
      <t>イマイチ</t>
    </rPh>
    <rPh sb="6" eb="9">
      <t>トショカン</t>
    </rPh>
    <phoneticPr fontId="3"/>
  </si>
  <si>
    <t>日光図書館</t>
    <rPh sb="0" eb="2">
      <t>ニッコウ</t>
    </rPh>
    <rPh sb="2" eb="5">
      <t>トショカン</t>
    </rPh>
    <phoneticPr fontId="3"/>
  </si>
  <si>
    <t>藤原図書館</t>
    <rPh sb="0" eb="2">
      <t>フジワラ</t>
    </rPh>
    <rPh sb="2" eb="5">
      <t>トショカン</t>
    </rPh>
    <phoneticPr fontId="3"/>
  </si>
  <si>
    <t>大田原市立大田原図書館</t>
    <rPh sb="0" eb="3">
      <t>オオタワラ</t>
    </rPh>
    <rPh sb="3" eb="5">
      <t>シリツ</t>
    </rPh>
    <rPh sb="8" eb="11">
      <t>トショカン</t>
    </rPh>
    <phoneticPr fontId="3"/>
  </si>
  <si>
    <t>27～29</t>
    <phoneticPr fontId="2"/>
  </si>
  <si>
    <t>那須塩原市図書館（３館）</t>
    <rPh sb="0" eb="2">
      <t>ナス</t>
    </rPh>
    <rPh sb="2" eb="4">
      <t>シオバラ</t>
    </rPh>
    <rPh sb="4" eb="5">
      <t>シ</t>
    </rPh>
    <rPh sb="5" eb="8">
      <t>トショカン</t>
    </rPh>
    <rPh sb="10" eb="11">
      <t>カン</t>
    </rPh>
    <phoneticPr fontId="3"/>
  </si>
  <si>
    <t>さくら市氏家図書館</t>
    <rPh sb="3" eb="4">
      <t>シ</t>
    </rPh>
    <rPh sb="4" eb="6">
      <t>ウジイエ</t>
    </rPh>
    <rPh sb="6" eb="9">
      <t>トショカン</t>
    </rPh>
    <phoneticPr fontId="3"/>
  </si>
  <si>
    <t>喜連川図書館</t>
    <rPh sb="0" eb="3">
      <t>キツレガワ</t>
    </rPh>
    <rPh sb="3" eb="6">
      <t>トショカン</t>
    </rPh>
    <phoneticPr fontId="3"/>
  </si>
  <si>
    <t>那須烏山市立南那須図書館</t>
    <rPh sb="0" eb="2">
      <t>ナス</t>
    </rPh>
    <rPh sb="2" eb="4">
      <t>カラスヤマ</t>
    </rPh>
    <rPh sb="4" eb="6">
      <t>シリツ</t>
    </rPh>
    <rPh sb="6" eb="9">
      <t>ミナミナス</t>
    </rPh>
    <rPh sb="9" eb="12">
      <t>トショカン</t>
    </rPh>
    <phoneticPr fontId="3"/>
  </si>
  <si>
    <t>烏山図書館</t>
    <rPh sb="0" eb="2">
      <t>カラスヤマ</t>
    </rPh>
    <rPh sb="2" eb="5">
      <t>トショカン</t>
    </rPh>
    <phoneticPr fontId="3"/>
  </si>
  <si>
    <t>下野市立石橋図書館</t>
    <rPh sb="0" eb="2">
      <t>シモツケ</t>
    </rPh>
    <rPh sb="2" eb="4">
      <t>シリツ</t>
    </rPh>
    <rPh sb="4" eb="6">
      <t>イシバシ</t>
    </rPh>
    <rPh sb="6" eb="9">
      <t>トショカン</t>
    </rPh>
    <phoneticPr fontId="3"/>
  </si>
  <si>
    <t>国分寺図書館</t>
    <rPh sb="0" eb="3">
      <t>コクブンジ</t>
    </rPh>
    <rPh sb="3" eb="6">
      <t>トショカン</t>
    </rPh>
    <phoneticPr fontId="3"/>
  </si>
  <si>
    <t>南河内図書館</t>
    <rPh sb="0" eb="3">
      <t>ミナミカワチ</t>
    </rPh>
    <rPh sb="3" eb="6">
      <t>トショカン</t>
    </rPh>
    <phoneticPr fontId="3"/>
  </si>
  <si>
    <t>那珂川町馬頭図書館</t>
    <rPh sb="0" eb="3">
      <t>ナカガワ</t>
    </rPh>
    <rPh sb="3" eb="4">
      <t>マチ</t>
    </rPh>
    <rPh sb="4" eb="6">
      <t>バトウ</t>
    </rPh>
    <rPh sb="6" eb="9">
      <t>トショカン</t>
    </rPh>
    <phoneticPr fontId="3"/>
  </si>
  <si>
    <t>小川図書館</t>
    <rPh sb="0" eb="2">
      <t>オガワ</t>
    </rPh>
    <rPh sb="2" eb="5">
      <t>トショカン</t>
    </rPh>
    <phoneticPr fontId="3"/>
  </si>
  <si>
    <t>とちぎ視聴覚障害者情報センター</t>
    <rPh sb="3" eb="6">
      <t>シチョウカク</t>
    </rPh>
    <rPh sb="6" eb="9">
      <t>ショウガイシャ</t>
    </rPh>
    <rPh sb="9" eb="11">
      <t>ジョウホウ</t>
    </rPh>
    <phoneticPr fontId="3"/>
  </si>
  <si>
    <t>作新学院大学・作新学院大学女子短期大学部図書館</t>
    <rPh sb="11" eb="13">
      <t>ダイガク</t>
    </rPh>
    <phoneticPr fontId="4"/>
  </si>
  <si>
    <t>借受合計</t>
    <rPh sb="0" eb="1">
      <t>カ</t>
    </rPh>
    <rPh sb="1" eb="2">
      <t>ジュ</t>
    </rPh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</si>
</sst>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176" fontId="5" fillId="0" borderId="11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47" xfId="1" applyNumberFormat="1" applyFont="1" applyFill="1" applyBorder="1" applyAlignment="1">
      <alignment vertical="center"/>
    </xf>
    <xf numFmtId="176" fontId="5" fillId="0" borderId="54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176" fontId="5" fillId="0" borderId="62" xfId="1" applyNumberFormat="1" applyFont="1" applyFill="1" applyBorder="1" applyAlignment="1">
      <alignment vertical="center"/>
    </xf>
    <xf numFmtId="176" fontId="5" fillId="0" borderId="70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top" textRotation="255" indent="3"/>
    </xf>
    <xf numFmtId="2" fontId="6" fillId="0" borderId="12" xfId="0" applyNumberFormat="1" applyFont="1" applyFill="1" applyBorder="1" applyAlignment="1">
      <alignment horizontal="center" vertical="top" textRotation="255" indent="3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distributed" textRotation="255"/>
    </xf>
    <xf numFmtId="0" fontId="5" fillId="0" borderId="16" xfId="0" applyFont="1" applyFill="1" applyBorder="1" applyAlignment="1">
      <alignment horizontal="center" vertical="distributed" textRotation="255"/>
    </xf>
    <xf numFmtId="0" fontId="5" fillId="0" borderId="17" xfId="0" applyFont="1" applyFill="1" applyBorder="1" applyAlignment="1">
      <alignment horizontal="center" vertical="distributed" textRotation="255"/>
    </xf>
    <xf numFmtId="0" fontId="5" fillId="0" borderId="18" xfId="0" applyFont="1" applyFill="1" applyBorder="1" applyAlignment="1">
      <alignment horizontal="center" vertical="distributed" textRotation="255"/>
    </xf>
    <xf numFmtId="0" fontId="5" fillId="0" borderId="19" xfId="0" applyFont="1" applyFill="1" applyBorder="1" applyAlignment="1">
      <alignment horizontal="center" vertical="distributed" textRotation="255"/>
    </xf>
    <xf numFmtId="0" fontId="5" fillId="0" borderId="20" xfId="0" applyFont="1" applyFill="1" applyBorder="1" applyAlignment="1">
      <alignment horizontal="center" vertical="distributed" textRotation="255"/>
    </xf>
    <xf numFmtId="0" fontId="5" fillId="0" borderId="21" xfId="0" applyFont="1" applyFill="1" applyBorder="1" applyAlignment="1">
      <alignment horizontal="center" vertical="distributed" textRotation="255"/>
    </xf>
    <xf numFmtId="0" fontId="5" fillId="0" borderId="21" xfId="0" applyFont="1" applyFill="1" applyBorder="1" applyAlignment="1">
      <alignment horizontal="center" vertical="distributed" textRotation="255" wrapText="1"/>
    </xf>
    <xf numFmtId="38" fontId="6" fillId="0" borderId="22" xfId="1" applyFont="1" applyFill="1" applyBorder="1" applyAlignment="1">
      <alignment horizontal="center" vertical="top" textRotation="255" indent="3"/>
    </xf>
    <xf numFmtId="2" fontId="6" fillId="0" borderId="23" xfId="0" applyNumberFormat="1" applyFont="1" applyFill="1" applyBorder="1" applyAlignment="1">
      <alignment horizontal="center" vertical="top" textRotation="255" indent="3"/>
    </xf>
    <xf numFmtId="0" fontId="5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176" fontId="5" fillId="0" borderId="25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26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29" xfId="0" applyNumberFormat="1" applyFont="1" applyFill="1" applyBorder="1" applyAlignment="1">
      <alignment horizontal="right" vertical="center"/>
    </xf>
    <xf numFmtId="176" fontId="5" fillId="0" borderId="30" xfId="0" applyNumberFormat="1" applyFont="1" applyFill="1" applyBorder="1" applyAlignment="1">
      <alignment horizontal="right" vertical="center"/>
    </xf>
    <xf numFmtId="2" fontId="5" fillId="0" borderId="12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right" vertical="center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39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5" fillId="0" borderId="40" xfId="0" applyNumberFormat="1" applyFont="1" applyFill="1" applyBorder="1" applyAlignment="1">
      <alignment horizontal="right" vertical="center"/>
    </xf>
    <xf numFmtId="176" fontId="5" fillId="0" borderId="41" xfId="0" applyNumberFormat="1" applyFont="1" applyFill="1" applyBorder="1" applyAlignment="1">
      <alignment horizontal="right" vertical="center"/>
    </xf>
    <xf numFmtId="176" fontId="5" fillId="0" borderId="42" xfId="0" applyNumberFormat="1" applyFont="1" applyFill="1" applyBorder="1" applyAlignment="1">
      <alignment horizontal="right" vertical="center"/>
    </xf>
    <xf numFmtId="2" fontId="5" fillId="0" borderId="33" xfId="0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center"/>
    </xf>
    <xf numFmtId="176" fontId="5" fillId="0" borderId="43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46" xfId="0" applyNumberFormat="1" applyFont="1" applyFill="1" applyBorder="1" applyAlignment="1">
      <alignment horizontal="right" vertical="center"/>
    </xf>
    <xf numFmtId="176" fontId="5" fillId="0" borderId="47" xfId="0" applyNumberFormat="1" applyFont="1" applyFill="1" applyBorder="1" applyAlignment="1">
      <alignment horizontal="right" vertical="center"/>
    </xf>
    <xf numFmtId="176" fontId="5" fillId="0" borderId="48" xfId="0" applyNumberFormat="1" applyFont="1" applyFill="1" applyBorder="1" applyAlignment="1">
      <alignment horizontal="right" vertical="center"/>
    </xf>
    <xf numFmtId="176" fontId="5" fillId="0" borderId="44" xfId="0" applyNumberFormat="1" applyFont="1" applyFill="1" applyBorder="1" applyAlignment="1">
      <alignment horizontal="right" vertical="center"/>
    </xf>
    <xf numFmtId="176" fontId="5" fillId="0" borderId="49" xfId="0" applyNumberFormat="1" applyFont="1" applyFill="1" applyBorder="1" applyAlignment="1">
      <alignment horizontal="right" vertical="center"/>
    </xf>
    <xf numFmtId="176" fontId="5" fillId="0" borderId="50" xfId="0" applyNumberFormat="1" applyFont="1" applyFill="1" applyBorder="1" applyAlignment="1">
      <alignment horizontal="right" vertical="center"/>
    </xf>
    <xf numFmtId="176" fontId="5" fillId="0" borderId="51" xfId="0" applyNumberFormat="1" applyFont="1" applyFill="1" applyBorder="1" applyAlignment="1">
      <alignment horizontal="right" vertical="center"/>
    </xf>
    <xf numFmtId="2" fontId="5" fillId="0" borderId="44" xfId="0" applyNumberFormat="1" applyFont="1" applyFill="1" applyBorder="1" applyAlignment="1">
      <alignment horizontal="right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/>
    </xf>
    <xf numFmtId="176" fontId="5" fillId="0" borderId="52" xfId="0" applyNumberFormat="1" applyFont="1" applyFill="1" applyBorder="1" applyAlignment="1">
      <alignment horizontal="right" vertical="center"/>
    </xf>
    <xf numFmtId="176" fontId="5" fillId="0" borderId="54" xfId="0" applyNumberFormat="1" applyFont="1" applyFill="1" applyBorder="1" applyAlignment="1">
      <alignment horizontal="right" vertical="center"/>
    </xf>
    <xf numFmtId="176" fontId="5" fillId="0" borderId="55" xfId="0" applyNumberFormat="1" applyFont="1" applyFill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/>
    </xf>
    <xf numFmtId="176" fontId="5" fillId="0" borderId="56" xfId="0" applyNumberFormat="1" applyFont="1" applyFill="1" applyBorder="1" applyAlignment="1">
      <alignment horizontal="right" vertical="center"/>
    </xf>
    <xf numFmtId="176" fontId="5" fillId="0" borderId="57" xfId="0" applyNumberFormat="1" applyFont="1" applyFill="1" applyBorder="1" applyAlignment="1">
      <alignment horizontal="right" vertical="center"/>
    </xf>
    <xf numFmtId="176" fontId="5" fillId="0" borderId="58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2" fontId="5" fillId="0" borderId="53" xfId="0" applyNumberFormat="1" applyFont="1" applyFill="1" applyBorder="1" applyAlignment="1">
      <alignment horizontal="right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176" fontId="5" fillId="0" borderId="59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2" fontId="5" fillId="0" borderId="18" xfId="0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left" vertical="center"/>
    </xf>
    <xf numFmtId="176" fontId="5" fillId="0" borderId="60" xfId="0" applyNumberFormat="1" applyFont="1" applyFill="1" applyBorder="1" applyAlignment="1">
      <alignment horizontal="right" vertical="center"/>
    </xf>
    <xf numFmtId="176" fontId="5" fillId="0" borderId="62" xfId="0" applyNumberFormat="1" applyFont="1" applyFill="1" applyBorder="1" applyAlignment="1">
      <alignment horizontal="right" vertical="center"/>
    </xf>
    <xf numFmtId="176" fontId="5" fillId="0" borderId="63" xfId="0" applyNumberFormat="1" applyFont="1" applyFill="1" applyBorder="1" applyAlignment="1">
      <alignment horizontal="right" vertical="center"/>
    </xf>
    <xf numFmtId="176" fontId="5" fillId="0" borderId="61" xfId="0" applyNumberFormat="1" applyFont="1" applyFill="1" applyBorder="1" applyAlignment="1">
      <alignment horizontal="right" vertical="center"/>
    </xf>
    <xf numFmtId="176" fontId="5" fillId="0" borderId="64" xfId="0" applyNumberFormat="1" applyFont="1" applyFill="1" applyBorder="1" applyAlignment="1">
      <alignment horizontal="right" vertical="center"/>
    </xf>
    <xf numFmtId="176" fontId="5" fillId="0" borderId="65" xfId="0" applyNumberFormat="1" applyFont="1" applyFill="1" applyBorder="1" applyAlignment="1">
      <alignment horizontal="right" vertical="center"/>
    </xf>
    <xf numFmtId="176" fontId="5" fillId="0" borderId="66" xfId="0" applyNumberFormat="1" applyFont="1" applyFill="1" applyBorder="1" applyAlignment="1">
      <alignment horizontal="right" vertical="center"/>
    </xf>
    <xf numFmtId="176" fontId="5" fillId="0" borderId="67" xfId="0" applyNumberFormat="1" applyFont="1" applyFill="1" applyBorder="1" applyAlignment="1">
      <alignment horizontal="right" vertical="center"/>
    </xf>
    <xf numFmtId="2" fontId="5" fillId="0" borderId="61" xfId="0" applyNumberFormat="1" applyFont="1" applyFill="1" applyBorder="1" applyAlignment="1">
      <alignment horizontal="right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/>
    </xf>
    <xf numFmtId="176" fontId="5" fillId="0" borderId="68" xfId="0" applyNumberFormat="1" applyFont="1" applyFill="1" applyBorder="1" applyAlignment="1">
      <alignment horizontal="right" vertical="center"/>
    </xf>
    <xf numFmtId="176" fontId="5" fillId="0" borderId="70" xfId="0" applyNumberFormat="1" applyFont="1" applyFill="1" applyBorder="1" applyAlignment="1">
      <alignment horizontal="right" vertical="center"/>
    </xf>
    <xf numFmtId="176" fontId="5" fillId="0" borderId="71" xfId="0" applyNumberFormat="1" applyFont="1" applyFill="1" applyBorder="1" applyAlignment="1">
      <alignment horizontal="right" vertical="center"/>
    </xf>
    <xf numFmtId="176" fontId="5" fillId="0" borderId="69" xfId="0" applyNumberFormat="1" applyFont="1" applyFill="1" applyBorder="1" applyAlignment="1">
      <alignment horizontal="right" vertical="center"/>
    </xf>
    <xf numFmtId="176" fontId="5" fillId="0" borderId="72" xfId="0" applyNumberFormat="1" applyFont="1" applyFill="1" applyBorder="1" applyAlignment="1">
      <alignment horizontal="right" vertical="center"/>
    </xf>
    <xf numFmtId="176" fontId="5" fillId="0" borderId="73" xfId="0" applyNumberFormat="1" applyFont="1" applyFill="1" applyBorder="1" applyAlignment="1">
      <alignment horizontal="right"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75" xfId="0" applyNumberFormat="1" applyFont="1" applyFill="1" applyBorder="1" applyAlignment="1">
      <alignment horizontal="right" vertical="center"/>
    </xf>
    <xf numFmtId="2" fontId="5" fillId="0" borderId="69" xfId="0" applyNumberFormat="1" applyFont="1" applyFill="1" applyBorder="1" applyAlignment="1">
      <alignment horizontal="right" vertical="center"/>
    </xf>
    <xf numFmtId="176" fontId="5" fillId="0" borderId="76" xfId="0" applyNumberFormat="1" applyFont="1" applyFill="1" applyBorder="1" applyAlignment="1">
      <alignment horizontal="center" vertical="center"/>
    </xf>
    <xf numFmtId="176" fontId="5" fillId="0" borderId="77" xfId="0" applyNumberFormat="1" applyFont="1" applyFill="1" applyBorder="1" applyAlignment="1">
      <alignment horizontal="center" vertical="center"/>
    </xf>
    <xf numFmtId="176" fontId="5" fillId="0" borderId="78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7" fillId="0" borderId="4" xfId="1" applyNumberFormat="1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2" fontId="5" fillId="0" borderId="46" xfId="0" applyNumberFormat="1" applyFont="1" applyFill="1" applyBorder="1" applyAlignment="1">
      <alignment horizontal="right" vertical="center"/>
    </xf>
    <xf numFmtId="2" fontId="5" fillId="0" borderId="47" xfId="0" applyNumberFormat="1" applyFont="1" applyFill="1" applyBorder="1" applyAlignment="1">
      <alignment horizontal="right" vertical="center"/>
    </xf>
    <xf numFmtId="2" fontId="5" fillId="0" borderId="48" xfId="0" applyNumberFormat="1" applyFont="1" applyFill="1" applyBorder="1" applyAlignment="1">
      <alignment horizontal="right" vertical="center"/>
    </xf>
    <xf numFmtId="2" fontId="5" fillId="0" borderId="49" xfId="0" applyNumberFormat="1" applyFont="1" applyFill="1" applyBorder="1" applyAlignment="1">
      <alignment horizontal="right" vertical="center"/>
    </xf>
    <xf numFmtId="2" fontId="5" fillId="0" borderId="50" xfId="0" applyNumberFormat="1" applyFont="1" applyFill="1" applyBorder="1" applyAlignment="1">
      <alignment horizontal="right" vertical="center"/>
    </xf>
    <xf numFmtId="2" fontId="5" fillId="0" borderId="51" xfId="0" applyNumberFormat="1" applyFont="1" applyFill="1" applyBorder="1" applyAlignment="1">
      <alignment horizontal="right" vertical="center"/>
    </xf>
    <xf numFmtId="2" fontId="5" fillId="0" borderId="47" xfId="1" applyNumberFormat="1" applyFont="1" applyFill="1" applyBorder="1" applyAlignment="1">
      <alignment horizontal="right" vertical="center"/>
    </xf>
    <xf numFmtId="2" fontId="5" fillId="0" borderId="81" xfId="0" applyNumberFormat="1" applyFont="1" applyFill="1" applyBorder="1" applyAlignment="1">
      <alignment horizontal="center" vertical="center"/>
    </xf>
    <xf numFmtId="0" fontId="5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</xdr:row>
      <xdr:rowOff>1593850</xdr:rowOff>
    </xdr:from>
    <xdr:to>
      <xdr:col>1</xdr:col>
      <xdr:colOff>632599</xdr:colOff>
      <xdr:row>3</xdr:row>
      <xdr:rowOff>1976432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47ACCE8E-960D-4ABE-9020-983ADE5975FE}"/>
            </a:ext>
          </a:extLst>
        </xdr:cNvPr>
        <xdr:cNvSpPr txBox="1">
          <a:spLocks noChangeArrowheads="1"/>
        </xdr:cNvSpPr>
      </xdr:nvSpPr>
      <xdr:spPr bwMode="auto">
        <a:xfrm>
          <a:off x="520700" y="2241550"/>
          <a:ext cx="492899" cy="158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貸出館</a:t>
          </a:r>
        </a:p>
      </xdr:txBody>
    </xdr:sp>
    <xdr:clientData/>
  </xdr:twoCellAnchor>
  <xdr:twoCellAnchor>
    <xdr:from>
      <xdr:col>1</xdr:col>
      <xdr:colOff>139700</xdr:colOff>
      <xdr:row>3</xdr:row>
      <xdr:rowOff>1593850</xdr:rowOff>
    </xdr:from>
    <xdr:to>
      <xdr:col>1</xdr:col>
      <xdr:colOff>632599</xdr:colOff>
      <xdr:row>3</xdr:row>
      <xdr:rowOff>1976432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CA72B86D-377C-4E82-A90B-FD0C0B450E6D}"/>
            </a:ext>
          </a:extLst>
        </xdr:cNvPr>
        <xdr:cNvSpPr txBox="1">
          <a:spLocks noChangeArrowheads="1"/>
        </xdr:cNvSpPr>
      </xdr:nvSpPr>
      <xdr:spPr bwMode="auto">
        <a:xfrm>
          <a:off x="520700" y="2241550"/>
          <a:ext cx="492899" cy="158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貸出館</a:t>
          </a:r>
        </a:p>
      </xdr:txBody>
    </xdr:sp>
    <xdr:clientData/>
  </xdr:twoCellAnchor>
  <xdr:twoCellAnchor>
    <xdr:from>
      <xdr:col>0</xdr:col>
      <xdr:colOff>234597</xdr:colOff>
      <xdr:row>3</xdr:row>
      <xdr:rowOff>931687</xdr:rowOff>
    </xdr:from>
    <xdr:to>
      <xdr:col>1</xdr:col>
      <xdr:colOff>783167</xdr:colOff>
      <xdr:row>3</xdr:row>
      <xdr:rowOff>1269999</xdr:rowOff>
    </xdr:to>
    <xdr:sp macro="" textlink="">
      <xdr:nvSpPr>
        <xdr:cNvPr id="4" name="テキスト 2">
          <a:extLst>
            <a:ext uri="{FF2B5EF4-FFF2-40B4-BE49-F238E27FC236}">
              <a16:creationId xmlns:a16="http://schemas.microsoft.com/office/drawing/2014/main" id="{BC3CC3F0-1D5A-48D3-A1BA-5A9F30B5C0AB}"/>
            </a:ext>
          </a:extLst>
        </xdr:cNvPr>
        <xdr:cNvSpPr txBox="1">
          <a:spLocks noChangeArrowheads="1"/>
        </xdr:cNvSpPr>
      </xdr:nvSpPr>
      <xdr:spPr bwMode="auto">
        <a:xfrm>
          <a:off x="234597" y="1579387"/>
          <a:ext cx="929570" cy="3383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貸出館</a:t>
          </a:r>
        </a:p>
      </xdr:txBody>
    </xdr:sp>
    <xdr:clientData/>
  </xdr:twoCellAnchor>
  <xdr:twoCellAnchor>
    <xdr:from>
      <xdr:col>1</xdr:col>
      <xdr:colOff>627944</xdr:colOff>
      <xdr:row>3</xdr:row>
      <xdr:rowOff>176741</xdr:rowOff>
    </xdr:from>
    <xdr:to>
      <xdr:col>1</xdr:col>
      <xdr:colOff>1305278</xdr:colOff>
      <xdr:row>3</xdr:row>
      <xdr:rowOff>612347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F7D300AD-A09C-488E-B907-5001E60AD55B}"/>
            </a:ext>
          </a:extLst>
        </xdr:cNvPr>
        <xdr:cNvSpPr txBox="1">
          <a:spLocks noChangeArrowheads="1"/>
        </xdr:cNvSpPr>
      </xdr:nvSpPr>
      <xdr:spPr bwMode="auto">
        <a:xfrm>
          <a:off x="1008944" y="824441"/>
          <a:ext cx="677334" cy="43560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借受館</a:t>
          </a:r>
        </a:p>
      </xdr:txBody>
    </xdr:sp>
    <xdr:clientData/>
  </xdr:twoCellAnchor>
  <xdr:twoCellAnchor>
    <xdr:from>
      <xdr:col>1</xdr:col>
      <xdr:colOff>139700</xdr:colOff>
      <xdr:row>3</xdr:row>
      <xdr:rowOff>1593850</xdr:rowOff>
    </xdr:from>
    <xdr:to>
      <xdr:col>1</xdr:col>
      <xdr:colOff>632599</xdr:colOff>
      <xdr:row>3</xdr:row>
      <xdr:rowOff>1976432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40C4237C-A1B3-48F0-8150-29DE314DC6CB}"/>
            </a:ext>
          </a:extLst>
        </xdr:cNvPr>
        <xdr:cNvSpPr txBox="1">
          <a:spLocks noChangeArrowheads="1"/>
        </xdr:cNvSpPr>
      </xdr:nvSpPr>
      <xdr:spPr bwMode="auto">
        <a:xfrm>
          <a:off x="520700" y="2241550"/>
          <a:ext cx="492899" cy="158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貸出館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CB78-05CE-4FC5-874A-25D8587A71C0}">
  <sheetPr>
    <pageSetUpPr fitToPage="1"/>
  </sheetPr>
  <dimension ref="A1:BC55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ColWidth="8.25" defaultRowHeight="9.5" x14ac:dyDescent="0.15"/>
  <cols>
    <col min="1" max="1" width="5" style="11" bestFit="1" customWidth="1"/>
    <col min="2" max="2" width="20.25" style="156" customWidth="1"/>
    <col min="3" max="53" width="3.9140625" style="11" customWidth="1"/>
    <col min="54" max="54" width="5.25" style="11" bestFit="1" customWidth="1"/>
    <col min="55" max="55" width="4.58203125" style="11" bestFit="1" customWidth="1"/>
    <col min="56" max="16384" width="8.25" style="11"/>
  </cols>
  <sheetData>
    <row r="1" spans="1:55" ht="23.5" x14ac:dyDescent="0.55000000000000004">
      <c r="A1" s="9"/>
      <c r="B1" s="10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3" spans="1:55" ht="18" customHeight="1" x14ac:dyDescent="0.55000000000000004">
      <c r="A3" s="12"/>
      <c r="B3" s="13"/>
      <c r="C3" s="14">
        <v>1</v>
      </c>
      <c r="D3" s="15">
        <v>2</v>
      </c>
      <c r="E3" s="16">
        <v>3</v>
      </c>
      <c r="F3" s="16">
        <v>4</v>
      </c>
      <c r="G3" s="16">
        <v>5</v>
      </c>
      <c r="H3" s="17">
        <v>6</v>
      </c>
      <c r="I3" s="18">
        <v>7</v>
      </c>
      <c r="J3" s="15">
        <v>8</v>
      </c>
      <c r="K3" s="16">
        <v>9</v>
      </c>
      <c r="L3" s="16">
        <v>10</v>
      </c>
      <c r="M3" s="16">
        <v>11</v>
      </c>
      <c r="N3" s="16">
        <v>12</v>
      </c>
      <c r="O3" s="17">
        <v>13</v>
      </c>
      <c r="P3" s="19">
        <v>14</v>
      </c>
      <c r="Q3" s="16">
        <v>15</v>
      </c>
      <c r="R3" s="20">
        <v>16</v>
      </c>
      <c r="S3" s="15">
        <v>17</v>
      </c>
      <c r="T3" s="16">
        <v>18</v>
      </c>
      <c r="U3" s="17">
        <v>19</v>
      </c>
      <c r="V3" s="19">
        <v>20</v>
      </c>
      <c r="W3" s="16">
        <v>21</v>
      </c>
      <c r="X3" s="20">
        <v>22</v>
      </c>
      <c r="Y3" s="21">
        <v>23</v>
      </c>
      <c r="Z3" s="21">
        <v>24</v>
      </c>
      <c r="AA3" s="21">
        <v>25</v>
      </c>
      <c r="AB3" s="21">
        <v>26</v>
      </c>
      <c r="AC3" s="19">
        <v>27</v>
      </c>
      <c r="AD3" s="16">
        <v>28</v>
      </c>
      <c r="AE3" s="20">
        <v>29</v>
      </c>
      <c r="AF3" s="15">
        <v>30</v>
      </c>
      <c r="AG3" s="17">
        <v>31</v>
      </c>
      <c r="AH3" s="19">
        <v>32</v>
      </c>
      <c r="AI3" s="20">
        <v>33</v>
      </c>
      <c r="AJ3" s="15">
        <v>34</v>
      </c>
      <c r="AK3" s="16">
        <v>35</v>
      </c>
      <c r="AL3" s="17">
        <v>36</v>
      </c>
      <c r="AM3" s="18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  <c r="AV3" s="15">
        <v>46</v>
      </c>
      <c r="AW3" s="17">
        <v>47</v>
      </c>
      <c r="AX3" s="21">
        <v>48</v>
      </c>
      <c r="AY3" s="21">
        <v>49</v>
      </c>
      <c r="AZ3" s="21">
        <v>50</v>
      </c>
      <c r="BA3" s="21">
        <v>51</v>
      </c>
      <c r="BB3" s="22" t="s">
        <v>1</v>
      </c>
      <c r="BC3" s="23" t="s">
        <v>2</v>
      </c>
    </row>
    <row r="4" spans="1:55" ht="125.5" customHeight="1" x14ac:dyDescent="0.55000000000000004">
      <c r="A4" s="24"/>
      <c r="B4" s="25"/>
      <c r="C4" s="26" t="s">
        <v>3</v>
      </c>
      <c r="D4" s="27" t="s">
        <v>4</v>
      </c>
      <c r="E4" s="28" t="s">
        <v>5</v>
      </c>
      <c r="F4" s="28" t="s">
        <v>6</v>
      </c>
      <c r="G4" s="28" t="s">
        <v>7</v>
      </c>
      <c r="H4" s="29" t="s">
        <v>8</v>
      </c>
      <c r="I4" s="26" t="s">
        <v>9</v>
      </c>
      <c r="J4" s="27" t="s">
        <v>10</v>
      </c>
      <c r="K4" s="28" t="s">
        <v>11</v>
      </c>
      <c r="L4" s="28" t="s">
        <v>12</v>
      </c>
      <c r="M4" s="28" t="s">
        <v>13</v>
      </c>
      <c r="N4" s="28" t="s">
        <v>14</v>
      </c>
      <c r="O4" s="29" t="s">
        <v>15</v>
      </c>
      <c r="P4" s="30" t="s">
        <v>16</v>
      </c>
      <c r="Q4" s="28" t="s">
        <v>17</v>
      </c>
      <c r="R4" s="31" t="s">
        <v>18</v>
      </c>
      <c r="S4" s="27" t="s">
        <v>19</v>
      </c>
      <c r="T4" s="28" t="s">
        <v>20</v>
      </c>
      <c r="U4" s="29" t="s">
        <v>21</v>
      </c>
      <c r="V4" s="30" t="s">
        <v>22</v>
      </c>
      <c r="W4" s="28" t="s">
        <v>23</v>
      </c>
      <c r="X4" s="31" t="s">
        <v>24</v>
      </c>
      <c r="Y4" s="32" t="s">
        <v>25</v>
      </c>
      <c r="Z4" s="32" t="s">
        <v>26</v>
      </c>
      <c r="AA4" s="32" t="s">
        <v>27</v>
      </c>
      <c r="AB4" s="32" t="s">
        <v>28</v>
      </c>
      <c r="AC4" s="30" t="s">
        <v>29</v>
      </c>
      <c r="AD4" s="28" t="s">
        <v>30</v>
      </c>
      <c r="AE4" s="31" t="s">
        <v>31</v>
      </c>
      <c r="AF4" s="27" t="s">
        <v>32</v>
      </c>
      <c r="AG4" s="29" t="s">
        <v>33</v>
      </c>
      <c r="AH4" s="30" t="s">
        <v>34</v>
      </c>
      <c r="AI4" s="31" t="s">
        <v>35</v>
      </c>
      <c r="AJ4" s="27" t="s">
        <v>36</v>
      </c>
      <c r="AK4" s="28" t="s">
        <v>37</v>
      </c>
      <c r="AL4" s="29" t="s">
        <v>38</v>
      </c>
      <c r="AM4" s="26" t="s">
        <v>39</v>
      </c>
      <c r="AN4" s="32" t="s">
        <v>40</v>
      </c>
      <c r="AO4" s="32" t="s">
        <v>41</v>
      </c>
      <c r="AP4" s="32" t="s">
        <v>42</v>
      </c>
      <c r="AQ4" s="32" t="s">
        <v>43</v>
      </c>
      <c r="AR4" s="32" t="s">
        <v>44</v>
      </c>
      <c r="AS4" s="32" t="s">
        <v>45</v>
      </c>
      <c r="AT4" s="32" t="s">
        <v>46</v>
      </c>
      <c r="AU4" s="32" t="s">
        <v>47</v>
      </c>
      <c r="AV4" s="27" t="s">
        <v>48</v>
      </c>
      <c r="AW4" s="29" t="s">
        <v>49</v>
      </c>
      <c r="AX4" s="32" t="s">
        <v>50</v>
      </c>
      <c r="AY4" s="33" t="s">
        <v>51</v>
      </c>
      <c r="AZ4" s="33" t="s">
        <v>52</v>
      </c>
      <c r="BA4" s="33" t="s">
        <v>53</v>
      </c>
      <c r="BB4" s="34"/>
      <c r="BC4" s="35"/>
    </row>
    <row r="5" spans="1:55" ht="16.5" customHeight="1" x14ac:dyDescent="0.55000000000000004">
      <c r="A5" s="36">
        <v>1</v>
      </c>
      <c r="B5" s="37" t="s">
        <v>54</v>
      </c>
      <c r="C5" s="38"/>
      <c r="D5" s="39">
        <v>251</v>
      </c>
      <c r="E5" s="40">
        <v>93</v>
      </c>
      <c r="F5" s="40">
        <v>128</v>
      </c>
      <c r="G5" s="40">
        <v>8</v>
      </c>
      <c r="H5" s="41">
        <v>47</v>
      </c>
      <c r="I5" s="42">
        <v>142</v>
      </c>
      <c r="J5" s="39">
        <v>350</v>
      </c>
      <c r="K5" s="40">
        <v>59</v>
      </c>
      <c r="L5" s="40">
        <v>31</v>
      </c>
      <c r="M5" s="40">
        <v>31</v>
      </c>
      <c r="N5" s="40">
        <v>16</v>
      </c>
      <c r="O5" s="41">
        <v>16</v>
      </c>
      <c r="P5" s="43">
        <v>258</v>
      </c>
      <c r="Q5" s="40">
        <v>75</v>
      </c>
      <c r="R5" s="44">
        <v>48</v>
      </c>
      <c r="S5" s="39">
        <v>162</v>
      </c>
      <c r="T5" s="40">
        <v>142</v>
      </c>
      <c r="U5" s="41">
        <v>35</v>
      </c>
      <c r="V5" s="43">
        <v>187</v>
      </c>
      <c r="W5" s="40">
        <v>151</v>
      </c>
      <c r="X5" s="44">
        <v>30</v>
      </c>
      <c r="Y5" s="45">
        <v>1660</v>
      </c>
      <c r="Z5" s="45">
        <v>128</v>
      </c>
      <c r="AA5" s="45">
        <v>205</v>
      </c>
      <c r="AB5" s="45">
        <v>240</v>
      </c>
      <c r="AC5" s="43">
        <v>640</v>
      </c>
      <c r="AD5" s="40">
        <v>232</v>
      </c>
      <c r="AE5" s="44">
        <v>50</v>
      </c>
      <c r="AF5" s="39">
        <v>132</v>
      </c>
      <c r="AG5" s="41">
        <v>106</v>
      </c>
      <c r="AH5" s="43">
        <v>88</v>
      </c>
      <c r="AI5" s="44">
        <v>139</v>
      </c>
      <c r="AJ5" s="39">
        <v>51</v>
      </c>
      <c r="AK5" s="40">
        <v>141</v>
      </c>
      <c r="AL5" s="41">
        <v>90</v>
      </c>
      <c r="AM5" s="42">
        <v>68</v>
      </c>
      <c r="AN5" s="45">
        <v>55</v>
      </c>
      <c r="AO5" s="45">
        <v>136</v>
      </c>
      <c r="AP5" s="45">
        <v>37</v>
      </c>
      <c r="AQ5" s="45">
        <v>248</v>
      </c>
      <c r="AR5" s="45">
        <v>333</v>
      </c>
      <c r="AS5" s="45">
        <v>26</v>
      </c>
      <c r="AT5" s="45">
        <v>146</v>
      </c>
      <c r="AU5" s="45">
        <v>222</v>
      </c>
      <c r="AV5" s="39">
        <v>90</v>
      </c>
      <c r="AW5" s="41">
        <v>55</v>
      </c>
      <c r="AX5" s="45">
        <v>166</v>
      </c>
      <c r="AY5" s="45">
        <v>3</v>
      </c>
      <c r="AZ5" s="45">
        <v>0</v>
      </c>
      <c r="BA5" s="45">
        <v>39</v>
      </c>
      <c r="BB5" s="1">
        <f>SUM(C5:BA5)</f>
        <v>7786</v>
      </c>
      <c r="BC5" s="46">
        <f t="shared" ref="BC5:BC53" si="0">IF(BB5=0,"－",BB5/$BB$54*100)</f>
        <v>19.444097595085282</v>
      </c>
    </row>
    <row r="6" spans="1:55" ht="16.5" customHeight="1" x14ac:dyDescent="0.55000000000000004">
      <c r="A6" s="14">
        <v>2</v>
      </c>
      <c r="B6" s="47" t="s">
        <v>4</v>
      </c>
      <c r="C6" s="48">
        <v>41</v>
      </c>
      <c r="D6" s="49"/>
      <c r="E6" s="50"/>
      <c r="F6" s="50"/>
      <c r="G6" s="50"/>
      <c r="H6" s="51"/>
      <c r="I6" s="52">
        <v>44</v>
      </c>
      <c r="J6" s="53">
        <v>146</v>
      </c>
      <c r="K6" s="54">
        <v>48</v>
      </c>
      <c r="L6" s="54">
        <v>7</v>
      </c>
      <c r="M6" s="54">
        <v>15</v>
      </c>
      <c r="N6" s="54">
        <v>24</v>
      </c>
      <c r="O6" s="55">
        <v>27</v>
      </c>
      <c r="P6" s="56">
        <v>106</v>
      </c>
      <c r="Q6" s="54">
        <v>45</v>
      </c>
      <c r="R6" s="57">
        <v>8</v>
      </c>
      <c r="S6" s="53">
        <v>78</v>
      </c>
      <c r="T6" s="54">
        <v>36</v>
      </c>
      <c r="U6" s="55">
        <v>28</v>
      </c>
      <c r="V6" s="56">
        <v>99</v>
      </c>
      <c r="W6" s="54">
        <v>91</v>
      </c>
      <c r="X6" s="57">
        <v>5</v>
      </c>
      <c r="Y6" s="58">
        <v>390</v>
      </c>
      <c r="Z6" s="58">
        <v>22</v>
      </c>
      <c r="AA6" s="58">
        <v>113</v>
      </c>
      <c r="AB6" s="58">
        <v>95</v>
      </c>
      <c r="AC6" s="56">
        <v>127</v>
      </c>
      <c r="AD6" s="54">
        <v>178</v>
      </c>
      <c r="AE6" s="57">
        <v>7</v>
      </c>
      <c r="AF6" s="53">
        <v>76</v>
      </c>
      <c r="AG6" s="55">
        <v>24</v>
      </c>
      <c r="AH6" s="56">
        <v>42</v>
      </c>
      <c r="AI6" s="57">
        <v>27</v>
      </c>
      <c r="AJ6" s="53">
        <v>41</v>
      </c>
      <c r="AK6" s="54">
        <v>47</v>
      </c>
      <c r="AL6" s="55">
        <v>64</v>
      </c>
      <c r="AM6" s="52">
        <v>16</v>
      </c>
      <c r="AN6" s="58">
        <v>44</v>
      </c>
      <c r="AO6" s="58">
        <v>25</v>
      </c>
      <c r="AP6" s="58">
        <v>93</v>
      </c>
      <c r="AQ6" s="58">
        <v>83</v>
      </c>
      <c r="AR6" s="58">
        <v>87</v>
      </c>
      <c r="AS6" s="58">
        <v>21</v>
      </c>
      <c r="AT6" s="58">
        <v>132</v>
      </c>
      <c r="AU6" s="58">
        <v>18</v>
      </c>
      <c r="AV6" s="53">
        <v>20</v>
      </c>
      <c r="AW6" s="55">
        <v>4</v>
      </c>
      <c r="AX6" s="58">
        <v>91</v>
      </c>
      <c r="AY6" s="58">
        <v>0</v>
      </c>
      <c r="AZ6" s="58">
        <v>0</v>
      </c>
      <c r="BA6" s="58">
        <v>2</v>
      </c>
      <c r="BB6" s="2">
        <f t="shared" ref="BB6:BB53" si="1">SUM(C6:BA6)</f>
        <v>2737</v>
      </c>
      <c r="BC6" s="59">
        <f t="shared" si="0"/>
        <v>6.8351522113727743</v>
      </c>
    </row>
    <row r="7" spans="1:55" ht="16.5" customHeight="1" x14ac:dyDescent="0.55000000000000004">
      <c r="A7" s="60">
        <v>3</v>
      </c>
      <c r="B7" s="61" t="s">
        <v>55</v>
      </c>
      <c r="C7" s="62">
        <v>7</v>
      </c>
      <c r="D7" s="63"/>
      <c r="E7" s="64"/>
      <c r="F7" s="64"/>
      <c r="G7" s="64"/>
      <c r="H7" s="65"/>
      <c r="I7" s="66">
        <v>20</v>
      </c>
      <c r="J7" s="67">
        <v>33</v>
      </c>
      <c r="K7" s="68">
        <v>18</v>
      </c>
      <c r="L7" s="68">
        <v>1</v>
      </c>
      <c r="M7" s="68">
        <v>0</v>
      </c>
      <c r="N7" s="68">
        <v>2</v>
      </c>
      <c r="O7" s="69">
        <v>1</v>
      </c>
      <c r="P7" s="70">
        <v>14</v>
      </c>
      <c r="Q7" s="68">
        <v>6</v>
      </c>
      <c r="R7" s="71">
        <v>0</v>
      </c>
      <c r="S7" s="67">
        <v>27</v>
      </c>
      <c r="T7" s="68">
        <v>10</v>
      </c>
      <c r="U7" s="69">
        <v>1</v>
      </c>
      <c r="V7" s="70">
        <v>12</v>
      </c>
      <c r="W7" s="68">
        <v>24</v>
      </c>
      <c r="X7" s="71">
        <v>0</v>
      </c>
      <c r="Y7" s="72">
        <v>71</v>
      </c>
      <c r="Z7" s="72">
        <v>4</v>
      </c>
      <c r="AA7" s="72">
        <v>19</v>
      </c>
      <c r="AB7" s="72">
        <v>15</v>
      </c>
      <c r="AC7" s="70">
        <v>32</v>
      </c>
      <c r="AD7" s="68">
        <v>53</v>
      </c>
      <c r="AE7" s="71">
        <v>1</v>
      </c>
      <c r="AF7" s="67">
        <v>45</v>
      </c>
      <c r="AG7" s="69">
        <v>3</v>
      </c>
      <c r="AH7" s="70">
        <v>21</v>
      </c>
      <c r="AI7" s="71">
        <v>4</v>
      </c>
      <c r="AJ7" s="67">
        <v>4</v>
      </c>
      <c r="AK7" s="68">
        <v>8</v>
      </c>
      <c r="AL7" s="69">
        <v>12</v>
      </c>
      <c r="AM7" s="66">
        <v>8</v>
      </c>
      <c r="AN7" s="72">
        <v>9</v>
      </c>
      <c r="AO7" s="72">
        <v>26</v>
      </c>
      <c r="AP7" s="72">
        <v>2</v>
      </c>
      <c r="AQ7" s="72">
        <v>30</v>
      </c>
      <c r="AR7" s="72">
        <v>21</v>
      </c>
      <c r="AS7" s="72">
        <v>0</v>
      </c>
      <c r="AT7" s="72">
        <v>20</v>
      </c>
      <c r="AU7" s="72">
        <v>1</v>
      </c>
      <c r="AV7" s="67">
        <v>3</v>
      </c>
      <c r="AW7" s="69">
        <v>1</v>
      </c>
      <c r="AX7" s="72">
        <v>4</v>
      </c>
      <c r="AY7" s="72">
        <v>0</v>
      </c>
      <c r="AZ7" s="72">
        <v>0</v>
      </c>
      <c r="BA7" s="72">
        <v>0</v>
      </c>
      <c r="BB7" s="3">
        <f t="shared" si="1"/>
        <v>593</v>
      </c>
      <c r="BC7" s="73">
        <f t="shared" si="0"/>
        <v>1.4809080238743351</v>
      </c>
    </row>
    <row r="8" spans="1:55" ht="16.5" customHeight="1" x14ac:dyDescent="0.55000000000000004">
      <c r="A8" s="60">
        <v>4</v>
      </c>
      <c r="B8" s="61" t="s">
        <v>56</v>
      </c>
      <c r="C8" s="62">
        <v>5</v>
      </c>
      <c r="D8" s="63"/>
      <c r="E8" s="64"/>
      <c r="F8" s="64"/>
      <c r="G8" s="64"/>
      <c r="H8" s="65"/>
      <c r="I8" s="66">
        <v>7</v>
      </c>
      <c r="J8" s="67">
        <v>26</v>
      </c>
      <c r="K8" s="68">
        <v>11</v>
      </c>
      <c r="L8" s="68">
        <v>1</v>
      </c>
      <c r="M8" s="68">
        <v>0</v>
      </c>
      <c r="N8" s="68">
        <v>1</v>
      </c>
      <c r="O8" s="69">
        <v>2</v>
      </c>
      <c r="P8" s="70">
        <v>25</v>
      </c>
      <c r="Q8" s="68">
        <v>1</v>
      </c>
      <c r="R8" s="71">
        <v>0</v>
      </c>
      <c r="S8" s="67">
        <v>25</v>
      </c>
      <c r="T8" s="68">
        <v>10</v>
      </c>
      <c r="U8" s="69">
        <v>0</v>
      </c>
      <c r="V8" s="70">
        <v>18</v>
      </c>
      <c r="W8" s="68">
        <v>24</v>
      </c>
      <c r="X8" s="71">
        <v>1</v>
      </c>
      <c r="Y8" s="72">
        <v>93</v>
      </c>
      <c r="Z8" s="72">
        <v>8</v>
      </c>
      <c r="AA8" s="72">
        <v>29</v>
      </c>
      <c r="AB8" s="72">
        <v>14</v>
      </c>
      <c r="AC8" s="70">
        <v>31</v>
      </c>
      <c r="AD8" s="68">
        <v>52</v>
      </c>
      <c r="AE8" s="71">
        <v>2</v>
      </c>
      <c r="AF8" s="67">
        <v>29</v>
      </c>
      <c r="AG8" s="69">
        <v>4</v>
      </c>
      <c r="AH8" s="70">
        <v>9</v>
      </c>
      <c r="AI8" s="71">
        <v>1</v>
      </c>
      <c r="AJ8" s="67">
        <v>7</v>
      </c>
      <c r="AK8" s="68">
        <v>8</v>
      </c>
      <c r="AL8" s="69">
        <v>7</v>
      </c>
      <c r="AM8" s="66">
        <v>2</v>
      </c>
      <c r="AN8" s="72">
        <v>1</v>
      </c>
      <c r="AO8" s="72">
        <v>1</v>
      </c>
      <c r="AP8" s="72">
        <v>12</v>
      </c>
      <c r="AQ8" s="72">
        <v>15</v>
      </c>
      <c r="AR8" s="72">
        <v>10</v>
      </c>
      <c r="AS8" s="72">
        <v>0</v>
      </c>
      <c r="AT8" s="72">
        <v>16</v>
      </c>
      <c r="AU8" s="72">
        <v>2</v>
      </c>
      <c r="AV8" s="67">
        <v>3</v>
      </c>
      <c r="AW8" s="69">
        <v>1</v>
      </c>
      <c r="AX8" s="72">
        <v>5</v>
      </c>
      <c r="AY8" s="72">
        <v>0</v>
      </c>
      <c r="AZ8" s="72">
        <v>0</v>
      </c>
      <c r="BA8" s="72">
        <v>0</v>
      </c>
      <c r="BB8" s="3">
        <f t="shared" si="1"/>
        <v>519</v>
      </c>
      <c r="BC8" s="73">
        <f t="shared" si="0"/>
        <v>1.2961066853132883</v>
      </c>
    </row>
    <row r="9" spans="1:55" ht="16.5" customHeight="1" x14ac:dyDescent="0.55000000000000004">
      <c r="A9" s="60">
        <v>5</v>
      </c>
      <c r="B9" s="61" t="s">
        <v>57</v>
      </c>
      <c r="C9" s="62">
        <v>0</v>
      </c>
      <c r="D9" s="63"/>
      <c r="E9" s="64"/>
      <c r="F9" s="64"/>
      <c r="G9" s="64"/>
      <c r="H9" s="65"/>
      <c r="I9" s="66">
        <v>1</v>
      </c>
      <c r="J9" s="67">
        <v>0</v>
      </c>
      <c r="K9" s="68">
        <v>3</v>
      </c>
      <c r="L9" s="68">
        <v>1</v>
      </c>
      <c r="M9" s="68">
        <v>0</v>
      </c>
      <c r="N9" s="68">
        <v>0</v>
      </c>
      <c r="O9" s="69">
        <v>0</v>
      </c>
      <c r="P9" s="70">
        <v>2</v>
      </c>
      <c r="Q9" s="68">
        <v>0</v>
      </c>
      <c r="R9" s="71">
        <v>0</v>
      </c>
      <c r="S9" s="67">
        <v>2</v>
      </c>
      <c r="T9" s="68">
        <v>0</v>
      </c>
      <c r="U9" s="69">
        <v>0</v>
      </c>
      <c r="V9" s="70">
        <v>1</v>
      </c>
      <c r="W9" s="68">
        <v>3</v>
      </c>
      <c r="X9" s="71">
        <v>0</v>
      </c>
      <c r="Y9" s="72">
        <v>7</v>
      </c>
      <c r="Z9" s="72">
        <v>0</v>
      </c>
      <c r="AA9" s="72">
        <v>2</v>
      </c>
      <c r="AB9" s="72">
        <v>3</v>
      </c>
      <c r="AC9" s="70">
        <v>2</v>
      </c>
      <c r="AD9" s="68">
        <v>3</v>
      </c>
      <c r="AE9" s="71">
        <v>0</v>
      </c>
      <c r="AF9" s="67">
        <v>0</v>
      </c>
      <c r="AG9" s="69">
        <v>1</v>
      </c>
      <c r="AH9" s="70">
        <v>0</v>
      </c>
      <c r="AI9" s="71">
        <v>1</v>
      </c>
      <c r="AJ9" s="67">
        <v>0</v>
      </c>
      <c r="AK9" s="68">
        <v>1</v>
      </c>
      <c r="AL9" s="69">
        <v>2</v>
      </c>
      <c r="AM9" s="66">
        <v>1</v>
      </c>
      <c r="AN9" s="72">
        <v>0</v>
      </c>
      <c r="AO9" s="72">
        <v>1</v>
      </c>
      <c r="AP9" s="72">
        <v>1</v>
      </c>
      <c r="AQ9" s="72">
        <v>1</v>
      </c>
      <c r="AR9" s="72">
        <v>3</v>
      </c>
      <c r="AS9" s="72">
        <v>0</v>
      </c>
      <c r="AT9" s="72">
        <v>2</v>
      </c>
      <c r="AU9" s="72">
        <v>0</v>
      </c>
      <c r="AV9" s="67">
        <v>1</v>
      </c>
      <c r="AW9" s="69">
        <v>0</v>
      </c>
      <c r="AX9" s="72">
        <v>0</v>
      </c>
      <c r="AY9" s="72">
        <v>0</v>
      </c>
      <c r="AZ9" s="72">
        <v>0</v>
      </c>
      <c r="BA9" s="72">
        <v>0</v>
      </c>
      <c r="BB9" s="3">
        <f t="shared" si="1"/>
        <v>45</v>
      </c>
      <c r="BC9" s="73">
        <f t="shared" si="0"/>
        <v>0.11237919236820418</v>
      </c>
    </row>
    <row r="10" spans="1:55" ht="16.5" customHeight="1" x14ac:dyDescent="0.55000000000000004">
      <c r="A10" s="74">
        <v>6</v>
      </c>
      <c r="B10" s="75" t="s">
        <v>58</v>
      </c>
      <c r="C10" s="76">
        <v>4</v>
      </c>
      <c r="D10" s="77"/>
      <c r="E10" s="78"/>
      <c r="F10" s="78"/>
      <c r="G10" s="78"/>
      <c r="H10" s="79"/>
      <c r="I10" s="80">
        <v>7</v>
      </c>
      <c r="J10" s="81">
        <v>16</v>
      </c>
      <c r="K10" s="82">
        <v>4</v>
      </c>
      <c r="L10" s="82">
        <v>1</v>
      </c>
      <c r="M10" s="82">
        <v>0</v>
      </c>
      <c r="N10" s="82">
        <v>3</v>
      </c>
      <c r="O10" s="83">
        <v>1</v>
      </c>
      <c r="P10" s="84">
        <v>7</v>
      </c>
      <c r="Q10" s="82">
        <v>3</v>
      </c>
      <c r="R10" s="85">
        <v>0</v>
      </c>
      <c r="S10" s="81">
        <v>4</v>
      </c>
      <c r="T10" s="82">
        <v>2</v>
      </c>
      <c r="U10" s="83">
        <v>1</v>
      </c>
      <c r="V10" s="84">
        <v>7</v>
      </c>
      <c r="W10" s="82">
        <v>6</v>
      </c>
      <c r="X10" s="85">
        <v>1</v>
      </c>
      <c r="Y10" s="86">
        <v>16</v>
      </c>
      <c r="Z10" s="86">
        <v>1</v>
      </c>
      <c r="AA10" s="86">
        <v>4</v>
      </c>
      <c r="AB10" s="86">
        <v>3</v>
      </c>
      <c r="AC10" s="84">
        <v>7</v>
      </c>
      <c r="AD10" s="82">
        <v>8</v>
      </c>
      <c r="AE10" s="85">
        <v>0</v>
      </c>
      <c r="AF10" s="81">
        <v>7</v>
      </c>
      <c r="AG10" s="83">
        <v>3</v>
      </c>
      <c r="AH10" s="84">
        <v>5</v>
      </c>
      <c r="AI10" s="85">
        <v>0</v>
      </c>
      <c r="AJ10" s="81">
        <v>6</v>
      </c>
      <c r="AK10" s="82">
        <v>3</v>
      </c>
      <c r="AL10" s="83">
        <v>9</v>
      </c>
      <c r="AM10" s="80">
        <v>0</v>
      </c>
      <c r="AN10" s="86">
        <v>0</v>
      </c>
      <c r="AO10" s="86">
        <v>3</v>
      </c>
      <c r="AP10" s="86">
        <v>1</v>
      </c>
      <c r="AQ10" s="86">
        <v>5</v>
      </c>
      <c r="AR10" s="86">
        <v>5</v>
      </c>
      <c r="AS10" s="86">
        <v>1</v>
      </c>
      <c r="AT10" s="86">
        <v>16</v>
      </c>
      <c r="AU10" s="86">
        <v>0</v>
      </c>
      <c r="AV10" s="81">
        <v>1</v>
      </c>
      <c r="AW10" s="83">
        <v>1</v>
      </c>
      <c r="AX10" s="86">
        <v>3</v>
      </c>
      <c r="AY10" s="86">
        <v>0</v>
      </c>
      <c r="AZ10" s="86">
        <v>0</v>
      </c>
      <c r="BA10" s="86">
        <v>0</v>
      </c>
      <c r="BB10" s="4">
        <f t="shared" si="1"/>
        <v>175</v>
      </c>
      <c r="BC10" s="87">
        <f t="shared" si="0"/>
        <v>0.43703019254301623</v>
      </c>
    </row>
    <row r="11" spans="1:55" ht="16.5" customHeight="1" x14ac:dyDescent="0.55000000000000004">
      <c r="A11" s="88">
        <v>7</v>
      </c>
      <c r="B11" s="89" t="s">
        <v>9</v>
      </c>
      <c r="C11" s="90">
        <v>37</v>
      </c>
      <c r="D11" s="91">
        <v>16</v>
      </c>
      <c r="E11" s="92">
        <v>19</v>
      </c>
      <c r="F11" s="92">
        <v>10</v>
      </c>
      <c r="G11" s="92">
        <v>0</v>
      </c>
      <c r="H11" s="93">
        <v>10</v>
      </c>
      <c r="I11" s="38"/>
      <c r="J11" s="91">
        <v>49</v>
      </c>
      <c r="K11" s="92">
        <v>4</v>
      </c>
      <c r="L11" s="92">
        <v>1</v>
      </c>
      <c r="M11" s="92">
        <v>0</v>
      </c>
      <c r="N11" s="92">
        <v>0</v>
      </c>
      <c r="O11" s="93">
        <v>0</v>
      </c>
      <c r="P11" s="94">
        <v>46</v>
      </c>
      <c r="Q11" s="92">
        <v>7</v>
      </c>
      <c r="R11" s="95">
        <v>10</v>
      </c>
      <c r="S11" s="91">
        <v>9</v>
      </c>
      <c r="T11" s="92">
        <v>6</v>
      </c>
      <c r="U11" s="93">
        <v>0</v>
      </c>
      <c r="V11" s="94">
        <v>23</v>
      </c>
      <c r="W11" s="92">
        <v>6</v>
      </c>
      <c r="X11" s="95">
        <v>0</v>
      </c>
      <c r="Y11" s="96">
        <v>116</v>
      </c>
      <c r="Z11" s="96">
        <v>6</v>
      </c>
      <c r="AA11" s="96">
        <v>12</v>
      </c>
      <c r="AB11" s="96">
        <v>7</v>
      </c>
      <c r="AC11" s="94">
        <v>46</v>
      </c>
      <c r="AD11" s="92">
        <v>2</v>
      </c>
      <c r="AE11" s="95">
        <v>0</v>
      </c>
      <c r="AF11" s="91">
        <v>11</v>
      </c>
      <c r="AG11" s="93">
        <v>1</v>
      </c>
      <c r="AH11" s="94">
        <v>1</v>
      </c>
      <c r="AI11" s="95">
        <v>0</v>
      </c>
      <c r="AJ11" s="91">
        <v>6</v>
      </c>
      <c r="AK11" s="92">
        <v>34</v>
      </c>
      <c r="AL11" s="93">
        <v>5</v>
      </c>
      <c r="AM11" s="97">
        <v>5</v>
      </c>
      <c r="AN11" s="96">
        <v>19</v>
      </c>
      <c r="AO11" s="96">
        <v>7</v>
      </c>
      <c r="AP11" s="96">
        <v>11</v>
      </c>
      <c r="AQ11" s="96">
        <v>16</v>
      </c>
      <c r="AR11" s="96">
        <v>9</v>
      </c>
      <c r="AS11" s="96">
        <v>0</v>
      </c>
      <c r="AT11" s="96">
        <v>0</v>
      </c>
      <c r="AU11" s="96">
        <v>5</v>
      </c>
      <c r="AV11" s="91">
        <v>2</v>
      </c>
      <c r="AW11" s="93">
        <v>1</v>
      </c>
      <c r="AX11" s="96">
        <v>18</v>
      </c>
      <c r="AY11" s="96">
        <v>0</v>
      </c>
      <c r="AZ11" s="96">
        <v>0</v>
      </c>
      <c r="BA11" s="96">
        <v>0</v>
      </c>
      <c r="BB11" s="5">
        <f t="shared" si="1"/>
        <v>593</v>
      </c>
      <c r="BC11" s="98">
        <f t="shared" si="0"/>
        <v>1.4809080238743351</v>
      </c>
    </row>
    <row r="12" spans="1:55" ht="16.5" customHeight="1" x14ac:dyDescent="0.55000000000000004">
      <c r="A12" s="14">
        <v>8</v>
      </c>
      <c r="B12" s="47" t="s">
        <v>10</v>
      </c>
      <c r="C12" s="48">
        <v>42</v>
      </c>
      <c r="D12" s="53">
        <v>92</v>
      </c>
      <c r="E12" s="54">
        <v>55</v>
      </c>
      <c r="F12" s="54">
        <v>32</v>
      </c>
      <c r="G12" s="54">
        <v>3</v>
      </c>
      <c r="H12" s="55">
        <v>13</v>
      </c>
      <c r="I12" s="52">
        <v>59</v>
      </c>
      <c r="J12" s="49"/>
      <c r="K12" s="50"/>
      <c r="L12" s="50"/>
      <c r="M12" s="50"/>
      <c r="N12" s="50"/>
      <c r="O12" s="51"/>
      <c r="P12" s="56">
        <v>87</v>
      </c>
      <c r="Q12" s="54">
        <v>21</v>
      </c>
      <c r="R12" s="57">
        <v>6</v>
      </c>
      <c r="S12" s="53">
        <v>75</v>
      </c>
      <c r="T12" s="54">
        <v>64</v>
      </c>
      <c r="U12" s="55">
        <v>13</v>
      </c>
      <c r="V12" s="56">
        <v>67</v>
      </c>
      <c r="W12" s="54">
        <v>50</v>
      </c>
      <c r="X12" s="57">
        <v>2</v>
      </c>
      <c r="Y12" s="58">
        <v>249</v>
      </c>
      <c r="Z12" s="58">
        <v>21</v>
      </c>
      <c r="AA12" s="58">
        <v>44</v>
      </c>
      <c r="AB12" s="58">
        <v>52</v>
      </c>
      <c r="AC12" s="56">
        <v>114</v>
      </c>
      <c r="AD12" s="54">
        <v>75</v>
      </c>
      <c r="AE12" s="57">
        <v>16</v>
      </c>
      <c r="AF12" s="53">
        <v>44</v>
      </c>
      <c r="AG12" s="55">
        <v>14</v>
      </c>
      <c r="AH12" s="56">
        <v>28</v>
      </c>
      <c r="AI12" s="57">
        <v>19</v>
      </c>
      <c r="AJ12" s="53">
        <v>25</v>
      </c>
      <c r="AK12" s="54">
        <v>46</v>
      </c>
      <c r="AL12" s="55">
        <v>18</v>
      </c>
      <c r="AM12" s="52">
        <v>26</v>
      </c>
      <c r="AN12" s="58">
        <v>27</v>
      </c>
      <c r="AO12" s="58">
        <v>22</v>
      </c>
      <c r="AP12" s="58">
        <v>44</v>
      </c>
      <c r="AQ12" s="58">
        <v>63</v>
      </c>
      <c r="AR12" s="58">
        <v>49</v>
      </c>
      <c r="AS12" s="58">
        <v>0</v>
      </c>
      <c r="AT12" s="58">
        <v>36</v>
      </c>
      <c r="AU12" s="58">
        <v>29</v>
      </c>
      <c r="AV12" s="53">
        <v>22</v>
      </c>
      <c r="AW12" s="55">
        <v>8</v>
      </c>
      <c r="AX12" s="58">
        <v>6</v>
      </c>
      <c r="AY12" s="58">
        <v>0</v>
      </c>
      <c r="AZ12" s="58">
        <v>0</v>
      </c>
      <c r="BA12" s="58">
        <v>0</v>
      </c>
      <c r="BB12" s="2">
        <f t="shared" si="1"/>
        <v>1778</v>
      </c>
      <c r="BC12" s="59">
        <f t="shared" si="0"/>
        <v>4.4402267562370454</v>
      </c>
    </row>
    <row r="13" spans="1:55" ht="16.5" customHeight="1" x14ac:dyDescent="0.55000000000000004">
      <c r="A13" s="60">
        <v>9</v>
      </c>
      <c r="B13" s="61" t="s">
        <v>59</v>
      </c>
      <c r="C13" s="62">
        <v>21</v>
      </c>
      <c r="D13" s="67">
        <v>44</v>
      </c>
      <c r="E13" s="68">
        <v>16</v>
      </c>
      <c r="F13" s="68">
        <v>6</v>
      </c>
      <c r="G13" s="68">
        <v>3</v>
      </c>
      <c r="H13" s="69">
        <v>10</v>
      </c>
      <c r="I13" s="66">
        <v>16</v>
      </c>
      <c r="J13" s="63"/>
      <c r="K13" s="64"/>
      <c r="L13" s="64"/>
      <c r="M13" s="64"/>
      <c r="N13" s="64"/>
      <c r="O13" s="65"/>
      <c r="P13" s="70">
        <v>48</v>
      </c>
      <c r="Q13" s="68">
        <v>6</v>
      </c>
      <c r="R13" s="71">
        <v>0</v>
      </c>
      <c r="S13" s="67">
        <v>25</v>
      </c>
      <c r="T13" s="68">
        <v>16</v>
      </c>
      <c r="U13" s="69">
        <v>3</v>
      </c>
      <c r="V13" s="70">
        <v>23</v>
      </c>
      <c r="W13" s="68">
        <v>19</v>
      </c>
      <c r="X13" s="71">
        <v>0</v>
      </c>
      <c r="Y13" s="72">
        <v>97</v>
      </c>
      <c r="Z13" s="72">
        <v>6</v>
      </c>
      <c r="AA13" s="72">
        <v>9</v>
      </c>
      <c r="AB13" s="72">
        <v>9</v>
      </c>
      <c r="AC13" s="70">
        <v>39</v>
      </c>
      <c r="AD13" s="68">
        <v>20</v>
      </c>
      <c r="AE13" s="71">
        <v>1</v>
      </c>
      <c r="AF13" s="67">
        <v>15</v>
      </c>
      <c r="AG13" s="69">
        <v>7</v>
      </c>
      <c r="AH13" s="70">
        <v>5</v>
      </c>
      <c r="AI13" s="71">
        <v>7</v>
      </c>
      <c r="AJ13" s="67">
        <v>4</v>
      </c>
      <c r="AK13" s="68">
        <v>9</v>
      </c>
      <c r="AL13" s="69">
        <v>7</v>
      </c>
      <c r="AM13" s="66">
        <v>8</v>
      </c>
      <c r="AN13" s="72">
        <v>4</v>
      </c>
      <c r="AO13" s="72">
        <v>5</v>
      </c>
      <c r="AP13" s="72">
        <v>1</v>
      </c>
      <c r="AQ13" s="72">
        <v>31</v>
      </c>
      <c r="AR13" s="72">
        <v>17</v>
      </c>
      <c r="AS13" s="72">
        <v>0</v>
      </c>
      <c r="AT13" s="72">
        <v>19</v>
      </c>
      <c r="AU13" s="72">
        <v>6</v>
      </c>
      <c r="AV13" s="67">
        <v>24</v>
      </c>
      <c r="AW13" s="69">
        <v>2</v>
      </c>
      <c r="AX13" s="72">
        <v>3</v>
      </c>
      <c r="AY13" s="72">
        <v>0</v>
      </c>
      <c r="AZ13" s="72">
        <v>0</v>
      </c>
      <c r="BA13" s="72">
        <v>1</v>
      </c>
      <c r="BB13" s="3">
        <f t="shared" si="1"/>
        <v>612</v>
      </c>
      <c r="BC13" s="73">
        <f t="shared" si="0"/>
        <v>1.528357016207577</v>
      </c>
    </row>
    <row r="14" spans="1:55" ht="16.5" customHeight="1" x14ac:dyDescent="0.55000000000000004">
      <c r="A14" s="60">
        <v>10</v>
      </c>
      <c r="B14" s="61" t="s">
        <v>60</v>
      </c>
      <c r="C14" s="62">
        <v>5</v>
      </c>
      <c r="D14" s="67">
        <v>35</v>
      </c>
      <c r="E14" s="68">
        <v>13</v>
      </c>
      <c r="F14" s="68">
        <v>10</v>
      </c>
      <c r="G14" s="68">
        <v>0</v>
      </c>
      <c r="H14" s="69">
        <v>1</v>
      </c>
      <c r="I14" s="66">
        <v>1</v>
      </c>
      <c r="J14" s="63"/>
      <c r="K14" s="64"/>
      <c r="L14" s="64"/>
      <c r="M14" s="64"/>
      <c r="N14" s="64"/>
      <c r="O14" s="65"/>
      <c r="P14" s="70">
        <v>27</v>
      </c>
      <c r="Q14" s="68">
        <v>8</v>
      </c>
      <c r="R14" s="71">
        <v>1</v>
      </c>
      <c r="S14" s="67">
        <v>12</v>
      </c>
      <c r="T14" s="68">
        <v>19</v>
      </c>
      <c r="U14" s="69">
        <v>10</v>
      </c>
      <c r="V14" s="70">
        <v>8</v>
      </c>
      <c r="W14" s="68">
        <v>23</v>
      </c>
      <c r="X14" s="71">
        <v>2</v>
      </c>
      <c r="Y14" s="72">
        <v>135</v>
      </c>
      <c r="Z14" s="72">
        <v>6</v>
      </c>
      <c r="AA14" s="72">
        <v>13</v>
      </c>
      <c r="AB14" s="72">
        <v>3</v>
      </c>
      <c r="AC14" s="70">
        <v>48</v>
      </c>
      <c r="AD14" s="68">
        <v>13</v>
      </c>
      <c r="AE14" s="71">
        <v>1</v>
      </c>
      <c r="AF14" s="67">
        <v>44</v>
      </c>
      <c r="AG14" s="69">
        <v>2</v>
      </c>
      <c r="AH14" s="70">
        <v>6</v>
      </c>
      <c r="AI14" s="71">
        <v>11</v>
      </c>
      <c r="AJ14" s="67">
        <v>15</v>
      </c>
      <c r="AK14" s="68">
        <v>7</v>
      </c>
      <c r="AL14" s="69">
        <v>5</v>
      </c>
      <c r="AM14" s="66">
        <v>4</v>
      </c>
      <c r="AN14" s="72">
        <v>0</v>
      </c>
      <c r="AO14" s="72">
        <v>0</v>
      </c>
      <c r="AP14" s="72">
        <v>2</v>
      </c>
      <c r="AQ14" s="72">
        <v>22</v>
      </c>
      <c r="AR14" s="72">
        <v>28</v>
      </c>
      <c r="AS14" s="72">
        <v>0</v>
      </c>
      <c r="AT14" s="72">
        <v>32</v>
      </c>
      <c r="AU14" s="72">
        <v>4</v>
      </c>
      <c r="AV14" s="67">
        <v>3</v>
      </c>
      <c r="AW14" s="69">
        <v>6</v>
      </c>
      <c r="AX14" s="72">
        <v>24</v>
      </c>
      <c r="AY14" s="72">
        <v>0</v>
      </c>
      <c r="AZ14" s="72">
        <v>0</v>
      </c>
      <c r="BA14" s="72">
        <v>0</v>
      </c>
      <c r="BB14" s="3">
        <f t="shared" si="1"/>
        <v>609</v>
      </c>
      <c r="BC14" s="73">
        <f t="shared" si="0"/>
        <v>1.5208650700496966</v>
      </c>
    </row>
    <row r="15" spans="1:55" ht="16.5" customHeight="1" x14ac:dyDescent="0.55000000000000004">
      <c r="A15" s="60">
        <v>11</v>
      </c>
      <c r="B15" s="61" t="s">
        <v>61</v>
      </c>
      <c r="C15" s="62">
        <v>9</v>
      </c>
      <c r="D15" s="67">
        <v>17</v>
      </c>
      <c r="E15" s="68">
        <v>9</v>
      </c>
      <c r="F15" s="68">
        <v>4</v>
      </c>
      <c r="G15" s="68">
        <v>0</v>
      </c>
      <c r="H15" s="69">
        <v>1</v>
      </c>
      <c r="I15" s="66">
        <v>2</v>
      </c>
      <c r="J15" s="63"/>
      <c r="K15" s="64"/>
      <c r="L15" s="64"/>
      <c r="M15" s="64"/>
      <c r="N15" s="64"/>
      <c r="O15" s="65"/>
      <c r="P15" s="70">
        <v>9</v>
      </c>
      <c r="Q15" s="68">
        <v>6</v>
      </c>
      <c r="R15" s="71">
        <v>0</v>
      </c>
      <c r="S15" s="67">
        <v>10</v>
      </c>
      <c r="T15" s="68">
        <v>3</v>
      </c>
      <c r="U15" s="69">
        <v>0</v>
      </c>
      <c r="V15" s="70">
        <v>2</v>
      </c>
      <c r="W15" s="68">
        <v>4</v>
      </c>
      <c r="X15" s="71">
        <v>0</v>
      </c>
      <c r="Y15" s="72">
        <v>18</v>
      </c>
      <c r="Z15" s="72">
        <v>5</v>
      </c>
      <c r="AA15" s="72">
        <v>0</v>
      </c>
      <c r="AB15" s="72">
        <v>4</v>
      </c>
      <c r="AC15" s="70">
        <v>10</v>
      </c>
      <c r="AD15" s="68">
        <v>8</v>
      </c>
      <c r="AE15" s="71">
        <v>0</v>
      </c>
      <c r="AF15" s="67">
        <v>2</v>
      </c>
      <c r="AG15" s="69">
        <v>3</v>
      </c>
      <c r="AH15" s="70">
        <v>1</v>
      </c>
      <c r="AI15" s="71">
        <v>0</v>
      </c>
      <c r="AJ15" s="67">
        <v>2</v>
      </c>
      <c r="AK15" s="68">
        <v>2</v>
      </c>
      <c r="AL15" s="69">
        <v>2</v>
      </c>
      <c r="AM15" s="66">
        <v>1</v>
      </c>
      <c r="AN15" s="72">
        <v>0</v>
      </c>
      <c r="AO15" s="72">
        <v>1</v>
      </c>
      <c r="AP15" s="72">
        <v>5</v>
      </c>
      <c r="AQ15" s="72">
        <v>10</v>
      </c>
      <c r="AR15" s="72">
        <v>1</v>
      </c>
      <c r="AS15" s="72">
        <v>0</v>
      </c>
      <c r="AT15" s="72">
        <v>6</v>
      </c>
      <c r="AU15" s="72">
        <v>1</v>
      </c>
      <c r="AV15" s="67">
        <v>0</v>
      </c>
      <c r="AW15" s="69">
        <v>0</v>
      </c>
      <c r="AX15" s="72">
        <v>0</v>
      </c>
      <c r="AY15" s="72">
        <v>0</v>
      </c>
      <c r="AZ15" s="72">
        <v>0</v>
      </c>
      <c r="BA15" s="72">
        <v>0</v>
      </c>
      <c r="BB15" s="3">
        <f t="shared" si="1"/>
        <v>158</v>
      </c>
      <c r="BC15" s="73">
        <f t="shared" si="0"/>
        <v>0.39457583098169469</v>
      </c>
    </row>
    <row r="16" spans="1:55" ht="16.5" customHeight="1" x14ac:dyDescent="0.55000000000000004">
      <c r="A16" s="60">
        <v>12</v>
      </c>
      <c r="B16" s="61" t="s">
        <v>62</v>
      </c>
      <c r="C16" s="62">
        <v>4</v>
      </c>
      <c r="D16" s="67">
        <v>27</v>
      </c>
      <c r="E16" s="68">
        <v>20</v>
      </c>
      <c r="F16" s="68">
        <v>5</v>
      </c>
      <c r="G16" s="68">
        <v>3</v>
      </c>
      <c r="H16" s="69">
        <v>4</v>
      </c>
      <c r="I16" s="66">
        <v>2</v>
      </c>
      <c r="J16" s="63"/>
      <c r="K16" s="64"/>
      <c r="L16" s="64"/>
      <c r="M16" s="64"/>
      <c r="N16" s="64"/>
      <c r="O16" s="65"/>
      <c r="P16" s="70">
        <v>22</v>
      </c>
      <c r="Q16" s="68">
        <v>6</v>
      </c>
      <c r="R16" s="71">
        <v>3</v>
      </c>
      <c r="S16" s="67">
        <v>16</v>
      </c>
      <c r="T16" s="68">
        <v>12</v>
      </c>
      <c r="U16" s="69">
        <v>4</v>
      </c>
      <c r="V16" s="70">
        <v>5</v>
      </c>
      <c r="W16" s="68">
        <v>19</v>
      </c>
      <c r="X16" s="71">
        <v>0</v>
      </c>
      <c r="Y16" s="72">
        <v>62</v>
      </c>
      <c r="Z16" s="72">
        <v>4</v>
      </c>
      <c r="AA16" s="72">
        <v>10</v>
      </c>
      <c r="AB16" s="72">
        <v>3</v>
      </c>
      <c r="AC16" s="70">
        <v>17</v>
      </c>
      <c r="AD16" s="68">
        <v>9</v>
      </c>
      <c r="AE16" s="71">
        <v>1</v>
      </c>
      <c r="AF16" s="67">
        <v>5</v>
      </c>
      <c r="AG16" s="69">
        <v>1</v>
      </c>
      <c r="AH16" s="70">
        <v>4</v>
      </c>
      <c r="AI16" s="71">
        <v>4</v>
      </c>
      <c r="AJ16" s="67">
        <v>9</v>
      </c>
      <c r="AK16" s="68">
        <v>9</v>
      </c>
      <c r="AL16" s="69">
        <v>2</v>
      </c>
      <c r="AM16" s="66">
        <v>1</v>
      </c>
      <c r="AN16" s="72">
        <v>1</v>
      </c>
      <c r="AO16" s="72">
        <v>3</v>
      </c>
      <c r="AP16" s="72">
        <v>6</v>
      </c>
      <c r="AQ16" s="72">
        <v>6</v>
      </c>
      <c r="AR16" s="72">
        <v>14</v>
      </c>
      <c r="AS16" s="72">
        <v>0</v>
      </c>
      <c r="AT16" s="72">
        <v>13</v>
      </c>
      <c r="AU16" s="72">
        <v>9</v>
      </c>
      <c r="AV16" s="67">
        <v>3</v>
      </c>
      <c r="AW16" s="69">
        <v>0</v>
      </c>
      <c r="AX16" s="72">
        <v>2</v>
      </c>
      <c r="AY16" s="72">
        <v>0</v>
      </c>
      <c r="AZ16" s="72">
        <v>0</v>
      </c>
      <c r="BA16" s="72">
        <v>0</v>
      </c>
      <c r="BB16" s="3">
        <f t="shared" si="1"/>
        <v>350</v>
      </c>
      <c r="BC16" s="73">
        <f t="shared" si="0"/>
        <v>0.87406038508603245</v>
      </c>
    </row>
    <row r="17" spans="1:55" ht="16.5" customHeight="1" x14ac:dyDescent="0.55000000000000004">
      <c r="A17" s="74">
        <v>13</v>
      </c>
      <c r="B17" s="75" t="s">
        <v>63</v>
      </c>
      <c r="C17" s="76">
        <v>3</v>
      </c>
      <c r="D17" s="81">
        <v>15</v>
      </c>
      <c r="E17" s="82">
        <v>12</v>
      </c>
      <c r="F17" s="82">
        <v>2</v>
      </c>
      <c r="G17" s="82">
        <v>0</v>
      </c>
      <c r="H17" s="83">
        <v>0</v>
      </c>
      <c r="I17" s="80">
        <v>0</v>
      </c>
      <c r="J17" s="77"/>
      <c r="K17" s="78"/>
      <c r="L17" s="78"/>
      <c r="M17" s="78"/>
      <c r="N17" s="78"/>
      <c r="O17" s="79"/>
      <c r="P17" s="84">
        <v>8</v>
      </c>
      <c r="Q17" s="82">
        <v>2</v>
      </c>
      <c r="R17" s="85">
        <v>1</v>
      </c>
      <c r="S17" s="81">
        <v>12</v>
      </c>
      <c r="T17" s="82">
        <v>4</v>
      </c>
      <c r="U17" s="83">
        <v>2</v>
      </c>
      <c r="V17" s="84">
        <v>2</v>
      </c>
      <c r="W17" s="82">
        <v>9</v>
      </c>
      <c r="X17" s="85">
        <v>0</v>
      </c>
      <c r="Y17" s="86">
        <v>31</v>
      </c>
      <c r="Z17" s="86">
        <v>7</v>
      </c>
      <c r="AA17" s="86">
        <v>5</v>
      </c>
      <c r="AB17" s="86">
        <v>5</v>
      </c>
      <c r="AC17" s="84">
        <v>17</v>
      </c>
      <c r="AD17" s="82">
        <v>18</v>
      </c>
      <c r="AE17" s="85">
        <v>0</v>
      </c>
      <c r="AF17" s="81">
        <v>1</v>
      </c>
      <c r="AG17" s="83">
        <v>1</v>
      </c>
      <c r="AH17" s="84">
        <v>2</v>
      </c>
      <c r="AI17" s="85">
        <v>2</v>
      </c>
      <c r="AJ17" s="81">
        <v>1</v>
      </c>
      <c r="AK17" s="82">
        <v>5</v>
      </c>
      <c r="AL17" s="83">
        <v>1</v>
      </c>
      <c r="AM17" s="80">
        <v>3</v>
      </c>
      <c r="AN17" s="86">
        <v>5</v>
      </c>
      <c r="AO17" s="86">
        <v>1</v>
      </c>
      <c r="AP17" s="86">
        <v>1</v>
      </c>
      <c r="AQ17" s="86">
        <v>10</v>
      </c>
      <c r="AR17" s="86">
        <v>1</v>
      </c>
      <c r="AS17" s="86">
        <v>0</v>
      </c>
      <c r="AT17" s="86">
        <v>2</v>
      </c>
      <c r="AU17" s="86">
        <v>2</v>
      </c>
      <c r="AV17" s="81">
        <v>2</v>
      </c>
      <c r="AW17" s="83">
        <v>0</v>
      </c>
      <c r="AX17" s="86">
        <v>0</v>
      </c>
      <c r="AY17" s="86">
        <v>0</v>
      </c>
      <c r="AZ17" s="86">
        <v>0</v>
      </c>
      <c r="BA17" s="86">
        <v>0</v>
      </c>
      <c r="BB17" s="4">
        <f t="shared" si="1"/>
        <v>195</v>
      </c>
      <c r="BC17" s="87">
        <f t="shared" si="0"/>
        <v>0.48697650026221811</v>
      </c>
    </row>
    <row r="18" spans="1:55" ht="16.5" customHeight="1" x14ac:dyDescent="0.55000000000000004">
      <c r="A18" s="99">
        <v>14</v>
      </c>
      <c r="B18" s="100" t="s">
        <v>64</v>
      </c>
      <c r="C18" s="101">
        <v>28</v>
      </c>
      <c r="D18" s="102">
        <v>30</v>
      </c>
      <c r="E18" s="103">
        <v>22</v>
      </c>
      <c r="F18" s="103">
        <v>8</v>
      </c>
      <c r="G18" s="103">
        <v>0</v>
      </c>
      <c r="H18" s="104">
        <v>10</v>
      </c>
      <c r="I18" s="105">
        <v>47</v>
      </c>
      <c r="J18" s="102">
        <v>38</v>
      </c>
      <c r="K18" s="103">
        <v>7</v>
      </c>
      <c r="L18" s="103">
        <v>0</v>
      </c>
      <c r="M18" s="103">
        <v>3</v>
      </c>
      <c r="N18" s="103">
        <v>2</v>
      </c>
      <c r="O18" s="104">
        <v>5</v>
      </c>
      <c r="P18" s="49"/>
      <c r="Q18" s="50"/>
      <c r="R18" s="51"/>
      <c r="S18" s="102">
        <v>20</v>
      </c>
      <c r="T18" s="103">
        <v>13</v>
      </c>
      <c r="U18" s="104">
        <v>3</v>
      </c>
      <c r="V18" s="106">
        <v>16</v>
      </c>
      <c r="W18" s="103">
        <v>12</v>
      </c>
      <c r="X18" s="107">
        <v>2</v>
      </c>
      <c r="Y18" s="108">
        <v>164</v>
      </c>
      <c r="Z18" s="108">
        <v>18</v>
      </c>
      <c r="AA18" s="108">
        <v>22</v>
      </c>
      <c r="AB18" s="108">
        <v>30</v>
      </c>
      <c r="AC18" s="106">
        <v>82</v>
      </c>
      <c r="AD18" s="103">
        <v>6</v>
      </c>
      <c r="AE18" s="107">
        <v>0</v>
      </c>
      <c r="AF18" s="102">
        <v>6</v>
      </c>
      <c r="AG18" s="104">
        <v>0</v>
      </c>
      <c r="AH18" s="106">
        <v>7</v>
      </c>
      <c r="AI18" s="107">
        <v>5</v>
      </c>
      <c r="AJ18" s="102">
        <v>11</v>
      </c>
      <c r="AK18" s="103">
        <v>22</v>
      </c>
      <c r="AL18" s="104">
        <v>15</v>
      </c>
      <c r="AM18" s="105">
        <v>4</v>
      </c>
      <c r="AN18" s="108">
        <v>0</v>
      </c>
      <c r="AO18" s="108">
        <v>12</v>
      </c>
      <c r="AP18" s="108">
        <v>3</v>
      </c>
      <c r="AQ18" s="108">
        <v>25</v>
      </c>
      <c r="AR18" s="108">
        <v>9</v>
      </c>
      <c r="AS18" s="108">
        <v>3</v>
      </c>
      <c r="AT18" s="108">
        <v>22</v>
      </c>
      <c r="AU18" s="108">
        <v>7</v>
      </c>
      <c r="AV18" s="102">
        <v>9</v>
      </c>
      <c r="AW18" s="104">
        <v>3</v>
      </c>
      <c r="AX18" s="108">
        <v>9</v>
      </c>
      <c r="AY18" s="108">
        <v>0</v>
      </c>
      <c r="AZ18" s="108">
        <v>0</v>
      </c>
      <c r="BA18" s="108">
        <v>0</v>
      </c>
      <c r="BB18" s="6">
        <f t="shared" si="1"/>
        <v>760</v>
      </c>
      <c r="BC18" s="109">
        <f t="shared" si="0"/>
        <v>1.8979596933296705</v>
      </c>
    </row>
    <row r="19" spans="1:55" ht="16.5" customHeight="1" x14ac:dyDescent="0.55000000000000004">
      <c r="A19" s="60">
        <v>15</v>
      </c>
      <c r="B19" s="61" t="s">
        <v>65</v>
      </c>
      <c r="C19" s="62">
        <v>11</v>
      </c>
      <c r="D19" s="67">
        <v>52</v>
      </c>
      <c r="E19" s="68">
        <v>14</v>
      </c>
      <c r="F19" s="68">
        <v>9</v>
      </c>
      <c r="G19" s="68">
        <v>1</v>
      </c>
      <c r="H19" s="69">
        <v>1</v>
      </c>
      <c r="I19" s="66">
        <v>21</v>
      </c>
      <c r="J19" s="67">
        <v>31</v>
      </c>
      <c r="K19" s="68">
        <v>6</v>
      </c>
      <c r="L19" s="68">
        <v>0</v>
      </c>
      <c r="M19" s="68">
        <v>1</v>
      </c>
      <c r="N19" s="68">
        <v>1</v>
      </c>
      <c r="O19" s="69">
        <v>0</v>
      </c>
      <c r="P19" s="63"/>
      <c r="Q19" s="64"/>
      <c r="R19" s="65"/>
      <c r="S19" s="67">
        <v>4</v>
      </c>
      <c r="T19" s="68">
        <v>6</v>
      </c>
      <c r="U19" s="69">
        <v>2</v>
      </c>
      <c r="V19" s="70">
        <v>14</v>
      </c>
      <c r="W19" s="68">
        <v>4</v>
      </c>
      <c r="X19" s="71">
        <v>1</v>
      </c>
      <c r="Y19" s="72">
        <v>139</v>
      </c>
      <c r="Z19" s="72">
        <v>6</v>
      </c>
      <c r="AA19" s="72">
        <v>3</v>
      </c>
      <c r="AB19" s="72">
        <v>17</v>
      </c>
      <c r="AC19" s="70">
        <v>17</v>
      </c>
      <c r="AD19" s="68">
        <v>13</v>
      </c>
      <c r="AE19" s="71">
        <v>2</v>
      </c>
      <c r="AF19" s="67">
        <v>5</v>
      </c>
      <c r="AG19" s="69">
        <v>1</v>
      </c>
      <c r="AH19" s="70">
        <v>5</v>
      </c>
      <c r="AI19" s="71">
        <v>7</v>
      </c>
      <c r="AJ19" s="67">
        <v>5</v>
      </c>
      <c r="AK19" s="68">
        <v>14</v>
      </c>
      <c r="AL19" s="69">
        <v>3</v>
      </c>
      <c r="AM19" s="66">
        <v>1</v>
      </c>
      <c r="AN19" s="72">
        <v>0</v>
      </c>
      <c r="AO19" s="72">
        <v>3</v>
      </c>
      <c r="AP19" s="72">
        <v>1</v>
      </c>
      <c r="AQ19" s="72">
        <v>6</v>
      </c>
      <c r="AR19" s="72">
        <v>17</v>
      </c>
      <c r="AS19" s="72">
        <v>0</v>
      </c>
      <c r="AT19" s="72">
        <v>11</v>
      </c>
      <c r="AU19" s="72">
        <v>4</v>
      </c>
      <c r="AV19" s="67">
        <v>1</v>
      </c>
      <c r="AW19" s="69">
        <v>1</v>
      </c>
      <c r="AX19" s="72">
        <v>11</v>
      </c>
      <c r="AY19" s="72">
        <v>0</v>
      </c>
      <c r="AZ19" s="72">
        <v>0</v>
      </c>
      <c r="BA19" s="72">
        <v>0</v>
      </c>
      <c r="BB19" s="3">
        <f t="shared" si="1"/>
        <v>472</v>
      </c>
      <c r="BC19" s="73">
        <f t="shared" si="0"/>
        <v>1.1787328621731639</v>
      </c>
    </row>
    <row r="20" spans="1:55" ht="16.5" customHeight="1" x14ac:dyDescent="0.55000000000000004">
      <c r="A20" s="110">
        <v>16</v>
      </c>
      <c r="B20" s="111" t="s">
        <v>66</v>
      </c>
      <c r="C20" s="112">
        <v>8</v>
      </c>
      <c r="D20" s="113">
        <v>11</v>
      </c>
      <c r="E20" s="114">
        <v>3</v>
      </c>
      <c r="F20" s="114">
        <v>0</v>
      </c>
      <c r="G20" s="114">
        <v>1</v>
      </c>
      <c r="H20" s="115">
        <v>1</v>
      </c>
      <c r="I20" s="116">
        <v>6</v>
      </c>
      <c r="J20" s="113">
        <v>6</v>
      </c>
      <c r="K20" s="114">
        <v>3</v>
      </c>
      <c r="L20" s="114">
        <v>0</v>
      </c>
      <c r="M20" s="114">
        <v>0</v>
      </c>
      <c r="N20" s="114">
        <v>0</v>
      </c>
      <c r="O20" s="115">
        <v>0</v>
      </c>
      <c r="P20" s="77"/>
      <c r="Q20" s="78"/>
      <c r="R20" s="79"/>
      <c r="S20" s="113">
        <v>5</v>
      </c>
      <c r="T20" s="114">
        <v>6</v>
      </c>
      <c r="U20" s="115">
        <v>0</v>
      </c>
      <c r="V20" s="117">
        <v>5</v>
      </c>
      <c r="W20" s="114">
        <v>4</v>
      </c>
      <c r="X20" s="118">
        <v>1</v>
      </c>
      <c r="Y20" s="119">
        <v>31</v>
      </c>
      <c r="Z20" s="119">
        <v>6</v>
      </c>
      <c r="AA20" s="119">
        <v>1</v>
      </c>
      <c r="AB20" s="119">
        <v>1</v>
      </c>
      <c r="AC20" s="117">
        <v>11</v>
      </c>
      <c r="AD20" s="114">
        <v>4</v>
      </c>
      <c r="AE20" s="118">
        <v>0</v>
      </c>
      <c r="AF20" s="113">
        <v>0</v>
      </c>
      <c r="AG20" s="115">
        <v>0</v>
      </c>
      <c r="AH20" s="117">
        <v>3</v>
      </c>
      <c r="AI20" s="118">
        <v>1</v>
      </c>
      <c r="AJ20" s="113">
        <v>2</v>
      </c>
      <c r="AK20" s="114">
        <v>4</v>
      </c>
      <c r="AL20" s="115">
        <v>2</v>
      </c>
      <c r="AM20" s="116">
        <v>2</v>
      </c>
      <c r="AN20" s="119">
        <v>0</v>
      </c>
      <c r="AO20" s="119">
        <v>1</v>
      </c>
      <c r="AP20" s="119">
        <v>0</v>
      </c>
      <c r="AQ20" s="119">
        <v>4</v>
      </c>
      <c r="AR20" s="119">
        <v>1</v>
      </c>
      <c r="AS20" s="119">
        <v>0</v>
      </c>
      <c r="AT20" s="119">
        <v>4</v>
      </c>
      <c r="AU20" s="119">
        <v>3</v>
      </c>
      <c r="AV20" s="113">
        <v>7</v>
      </c>
      <c r="AW20" s="115">
        <v>2</v>
      </c>
      <c r="AX20" s="119">
        <v>2</v>
      </c>
      <c r="AY20" s="119">
        <v>0</v>
      </c>
      <c r="AZ20" s="119">
        <v>0</v>
      </c>
      <c r="BA20" s="119">
        <v>0</v>
      </c>
      <c r="BB20" s="7">
        <f t="shared" si="1"/>
        <v>152</v>
      </c>
      <c r="BC20" s="120">
        <f t="shared" si="0"/>
        <v>0.3795919386659341</v>
      </c>
    </row>
    <row r="21" spans="1:55" ht="16.5" customHeight="1" x14ac:dyDescent="0.55000000000000004">
      <c r="A21" s="14">
        <v>17</v>
      </c>
      <c r="B21" s="47" t="s">
        <v>19</v>
      </c>
      <c r="C21" s="48">
        <v>42</v>
      </c>
      <c r="D21" s="53">
        <v>115</v>
      </c>
      <c r="E21" s="54">
        <v>72</v>
      </c>
      <c r="F21" s="54">
        <v>62</v>
      </c>
      <c r="G21" s="54">
        <v>4</v>
      </c>
      <c r="H21" s="55">
        <v>10</v>
      </c>
      <c r="I21" s="52">
        <v>9</v>
      </c>
      <c r="J21" s="53">
        <v>93</v>
      </c>
      <c r="K21" s="54">
        <v>25</v>
      </c>
      <c r="L21" s="54">
        <v>2</v>
      </c>
      <c r="M21" s="54">
        <v>3</v>
      </c>
      <c r="N21" s="54">
        <v>9</v>
      </c>
      <c r="O21" s="55">
        <v>1</v>
      </c>
      <c r="P21" s="56">
        <v>52</v>
      </c>
      <c r="Q21" s="54">
        <v>22</v>
      </c>
      <c r="R21" s="57">
        <v>7</v>
      </c>
      <c r="S21" s="49"/>
      <c r="T21" s="50"/>
      <c r="U21" s="51"/>
      <c r="V21" s="56">
        <v>63</v>
      </c>
      <c r="W21" s="54">
        <v>44</v>
      </c>
      <c r="X21" s="57">
        <v>2</v>
      </c>
      <c r="Y21" s="58">
        <v>329</v>
      </c>
      <c r="Z21" s="58">
        <v>34</v>
      </c>
      <c r="AA21" s="58">
        <v>7</v>
      </c>
      <c r="AB21" s="58">
        <v>30</v>
      </c>
      <c r="AC21" s="56">
        <v>99</v>
      </c>
      <c r="AD21" s="54">
        <v>31</v>
      </c>
      <c r="AE21" s="57">
        <v>4</v>
      </c>
      <c r="AF21" s="53">
        <v>45</v>
      </c>
      <c r="AG21" s="55">
        <v>9</v>
      </c>
      <c r="AH21" s="56">
        <v>26</v>
      </c>
      <c r="AI21" s="57">
        <v>16</v>
      </c>
      <c r="AJ21" s="53">
        <v>23</v>
      </c>
      <c r="AK21" s="54">
        <v>36</v>
      </c>
      <c r="AL21" s="55">
        <v>10</v>
      </c>
      <c r="AM21" s="52">
        <v>22</v>
      </c>
      <c r="AN21" s="58">
        <v>18</v>
      </c>
      <c r="AO21" s="58">
        <v>8</v>
      </c>
      <c r="AP21" s="58">
        <v>14</v>
      </c>
      <c r="AQ21" s="58">
        <v>68</v>
      </c>
      <c r="AR21" s="58">
        <v>25</v>
      </c>
      <c r="AS21" s="58">
        <v>7</v>
      </c>
      <c r="AT21" s="58">
        <v>21</v>
      </c>
      <c r="AU21" s="58">
        <v>21</v>
      </c>
      <c r="AV21" s="53">
        <v>21</v>
      </c>
      <c r="AW21" s="55">
        <v>3</v>
      </c>
      <c r="AX21" s="58">
        <v>26</v>
      </c>
      <c r="AY21" s="58">
        <v>0</v>
      </c>
      <c r="AZ21" s="58">
        <v>0</v>
      </c>
      <c r="BA21" s="58">
        <v>5</v>
      </c>
      <c r="BB21" s="2">
        <f t="shared" si="1"/>
        <v>1595</v>
      </c>
      <c r="BC21" s="59">
        <f t="shared" si="0"/>
        <v>3.9832180406063484</v>
      </c>
    </row>
    <row r="22" spans="1:55" ht="16.5" customHeight="1" x14ac:dyDescent="0.55000000000000004">
      <c r="A22" s="60">
        <v>18</v>
      </c>
      <c r="B22" s="61" t="s">
        <v>67</v>
      </c>
      <c r="C22" s="62">
        <v>18</v>
      </c>
      <c r="D22" s="67">
        <v>55</v>
      </c>
      <c r="E22" s="68">
        <v>39</v>
      </c>
      <c r="F22" s="68">
        <v>14</v>
      </c>
      <c r="G22" s="68">
        <v>1</v>
      </c>
      <c r="H22" s="69">
        <v>5</v>
      </c>
      <c r="I22" s="66">
        <v>3</v>
      </c>
      <c r="J22" s="67">
        <v>27</v>
      </c>
      <c r="K22" s="68">
        <v>10</v>
      </c>
      <c r="L22" s="68">
        <v>1</v>
      </c>
      <c r="M22" s="68">
        <v>3</v>
      </c>
      <c r="N22" s="68">
        <v>4</v>
      </c>
      <c r="O22" s="69">
        <v>0</v>
      </c>
      <c r="P22" s="70">
        <v>17</v>
      </c>
      <c r="Q22" s="68">
        <v>5</v>
      </c>
      <c r="R22" s="71">
        <v>2</v>
      </c>
      <c r="S22" s="63"/>
      <c r="T22" s="64"/>
      <c r="U22" s="65"/>
      <c r="V22" s="70">
        <v>44</v>
      </c>
      <c r="W22" s="68">
        <v>12</v>
      </c>
      <c r="X22" s="71">
        <v>4</v>
      </c>
      <c r="Y22" s="72">
        <v>127</v>
      </c>
      <c r="Z22" s="72">
        <v>23</v>
      </c>
      <c r="AA22" s="72">
        <v>5</v>
      </c>
      <c r="AB22" s="72">
        <v>8</v>
      </c>
      <c r="AC22" s="70">
        <v>42</v>
      </c>
      <c r="AD22" s="68">
        <v>15</v>
      </c>
      <c r="AE22" s="71">
        <v>6</v>
      </c>
      <c r="AF22" s="67">
        <v>18</v>
      </c>
      <c r="AG22" s="69">
        <v>2</v>
      </c>
      <c r="AH22" s="70">
        <v>10</v>
      </c>
      <c r="AI22" s="71">
        <v>7</v>
      </c>
      <c r="AJ22" s="67">
        <v>14</v>
      </c>
      <c r="AK22" s="68">
        <v>9</v>
      </c>
      <c r="AL22" s="69">
        <v>5</v>
      </c>
      <c r="AM22" s="66">
        <v>21</v>
      </c>
      <c r="AN22" s="72">
        <v>1</v>
      </c>
      <c r="AO22" s="72">
        <v>5</v>
      </c>
      <c r="AP22" s="72">
        <v>5</v>
      </c>
      <c r="AQ22" s="72">
        <v>30</v>
      </c>
      <c r="AR22" s="72">
        <v>12</v>
      </c>
      <c r="AS22" s="72">
        <v>0</v>
      </c>
      <c r="AT22" s="72">
        <v>23</v>
      </c>
      <c r="AU22" s="72">
        <v>16</v>
      </c>
      <c r="AV22" s="67">
        <v>7</v>
      </c>
      <c r="AW22" s="69">
        <v>1</v>
      </c>
      <c r="AX22" s="72">
        <v>5</v>
      </c>
      <c r="AY22" s="72">
        <v>0</v>
      </c>
      <c r="AZ22" s="72">
        <v>0</v>
      </c>
      <c r="BA22" s="72">
        <v>0</v>
      </c>
      <c r="BB22" s="3">
        <f t="shared" si="1"/>
        <v>681</v>
      </c>
      <c r="BC22" s="73">
        <f t="shared" si="0"/>
        <v>1.7006717778388234</v>
      </c>
    </row>
    <row r="23" spans="1:55" ht="16.5" customHeight="1" x14ac:dyDescent="0.55000000000000004">
      <c r="A23" s="74">
        <v>19</v>
      </c>
      <c r="B23" s="75" t="s">
        <v>68</v>
      </c>
      <c r="C23" s="76">
        <v>20</v>
      </c>
      <c r="D23" s="81">
        <v>16</v>
      </c>
      <c r="E23" s="82">
        <v>22</v>
      </c>
      <c r="F23" s="82">
        <v>7</v>
      </c>
      <c r="G23" s="82">
        <v>1</v>
      </c>
      <c r="H23" s="83">
        <v>1</v>
      </c>
      <c r="I23" s="80">
        <v>0</v>
      </c>
      <c r="J23" s="81">
        <v>12</v>
      </c>
      <c r="K23" s="82">
        <v>9</v>
      </c>
      <c r="L23" s="82">
        <v>4</v>
      </c>
      <c r="M23" s="82">
        <v>1</v>
      </c>
      <c r="N23" s="82">
        <v>1</v>
      </c>
      <c r="O23" s="83">
        <v>0</v>
      </c>
      <c r="P23" s="84">
        <v>6</v>
      </c>
      <c r="Q23" s="82">
        <v>5</v>
      </c>
      <c r="R23" s="85">
        <v>1</v>
      </c>
      <c r="S23" s="77"/>
      <c r="T23" s="78"/>
      <c r="U23" s="79"/>
      <c r="V23" s="84">
        <v>34</v>
      </c>
      <c r="W23" s="82">
        <v>6</v>
      </c>
      <c r="X23" s="85">
        <v>0</v>
      </c>
      <c r="Y23" s="86">
        <v>71</v>
      </c>
      <c r="Z23" s="86">
        <v>6</v>
      </c>
      <c r="AA23" s="86">
        <v>4</v>
      </c>
      <c r="AB23" s="86">
        <v>1</v>
      </c>
      <c r="AC23" s="84">
        <v>18</v>
      </c>
      <c r="AD23" s="82">
        <v>11</v>
      </c>
      <c r="AE23" s="85">
        <v>1</v>
      </c>
      <c r="AF23" s="81">
        <v>14</v>
      </c>
      <c r="AG23" s="83">
        <v>0</v>
      </c>
      <c r="AH23" s="84">
        <v>4</v>
      </c>
      <c r="AI23" s="85">
        <v>17</v>
      </c>
      <c r="AJ23" s="81">
        <v>11</v>
      </c>
      <c r="AK23" s="82">
        <v>2</v>
      </c>
      <c r="AL23" s="83">
        <v>1</v>
      </c>
      <c r="AM23" s="80">
        <v>8</v>
      </c>
      <c r="AN23" s="86">
        <v>8</v>
      </c>
      <c r="AO23" s="86">
        <v>10</v>
      </c>
      <c r="AP23" s="86">
        <v>0</v>
      </c>
      <c r="AQ23" s="86">
        <v>24</v>
      </c>
      <c r="AR23" s="86">
        <v>3</v>
      </c>
      <c r="AS23" s="86">
        <v>0</v>
      </c>
      <c r="AT23" s="86">
        <v>9</v>
      </c>
      <c r="AU23" s="86">
        <v>11</v>
      </c>
      <c r="AV23" s="81">
        <v>4</v>
      </c>
      <c r="AW23" s="83">
        <v>0</v>
      </c>
      <c r="AX23" s="86">
        <v>1</v>
      </c>
      <c r="AY23" s="86">
        <v>0</v>
      </c>
      <c r="AZ23" s="86">
        <v>0</v>
      </c>
      <c r="BA23" s="86">
        <v>0</v>
      </c>
      <c r="BB23" s="4">
        <f t="shared" si="1"/>
        <v>385</v>
      </c>
      <c r="BC23" s="87">
        <f t="shared" si="0"/>
        <v>0.96146642359463586</v>
      </c>
    </row>
    <row r="24" spans="1:55" ht="16.5" customHeight="1" x14ac:dyDescent="0.55000000000000004">
      <c r="A24" s="99">
        <v>20</v>
      </c>
      <c r="B24" s="100" t="s">
        <v>69</v>
      </c>
      <c r="C24" s="101">
        <v>25</v>
      </c>
      <c r="D24" s="102">
        <v>30</v>
      </c>
      <c r="E24" s="103">
        <v>19</v>
      </c>
      <c r="F24" s="103">
        <v>6</v>
      </c>
      <c r="G24" s="103">
        <v>3</v>
      </c>
      <c r="H24" s="104">
        <v>7</v>
      </c>
      <c r="I24" s="105">
        <v>8</v>
      </c>
      <c r="J24" s="102">
        <v>36</v>
      </c>
      <c r="K24" s="103">
        <v>6</v>
      </c>
      <c r="L24" s="103">
        <v>1</v>
      </c>
      <c r="M24" s="103">
        <v>2</v>
      </c>
      <c r="N24" s="103">
        <v>6</v>
      </c>
      <c r="O24" s="104">
        <v>6</v>
      </c>
      <c r="P24" s="106">
        <v>41</v>
      </c>
      <c r="Q24" s="103">
        <v>6</v>
      </c>
      <c r="R24" s="107">
        <v>2</v>
      </c>
      <c r="S24" s="102">
        <v>24</v>
      </c>
      <c r="T24" s="103">
        <v>12</v>
      </c>
      <c r="U24" s="104">
        <v>2</v>
      </c>
      <c r="V24" s="49"/>
      <c r="W24" s="50"/>
      <c r="X24" s="51"/>
      <c r="Y24" s="108">
        <v>120</v>
      </c>
      <c r="Z24" s="108">
        <v>18</v>
      </c>
      <c r="AA24" s="108">
        <v>12</v>
      </c>
      <c r="AB24" s="108">
        <v>19</v>
      </c>
      <c r="AC24" s="106">
        <v>27</v>
      </c>
      <c r="AD24" s="103">
        <v>34</v>
      </c>
      <c r="AE24" s="107">
        <v>0</v>
      </c>
      <c r="AF24" s="102">
        <v>10</v>
      </c>
      <c r="AG24" s="104">
        <v>5</v>
      </c>
      <c r="AH24" s="106">
        <v>11</v>
      </c>
      <c r="AI24" s="107">
        <v>10</v>
      </c>
      <c r="AJ24" s="102">
        <v>7</v>
      </c>
      <c r="AK24" s="103">
        <v>6</v>
      </c>
      <c r="AL24" s="104">
        <v>5</v>
      </c>
      <c r="AM24" s="105">
        <v>6</v>
      </c>
      <c r="AN24" s="108">
        <v>1</v>
      </c>
      <c r="AO24" s="108">
        <v>4</v>
      </c>
      <c r="AP24" s="108">
        <v>3</v>
      </c>
      <c r="AQ24" s="108">
        <v>24</v>
      </c>
      <c r="AR24" s="108">
        <v>29</v>
      </c>
      <c r="AS24" s="108">
        <v>1</v>
      </c>
      <c r="AT24" s="108">
        <v>13</v>
      </c>
      <c r="AU24" s="108">
        <v>21</v>
      </c>
      <c r="AV24" s="102">
        <v>7</v>
      </c>
      <c r="AW24" s="104">
        <v>4</v>
      </c>
      <c r="AX24" s="108">
        <v>17</v>
      </c>
      <c r="AY24" s="108">
        <v>0</v>
      </c>
      <c r="AZ24" s="108">
        <v>0</v>
      </c>
      <c r="BA24" s="108">
        <v>0</v>
      </c>
      <c r="BB24" s="6">
        <f t="shared" si="1"/>
        <v>656</v>
      </c>
      <c r="BC24" s="109">
        <f t="shared" si="0"/>
        <v>1.6382388931898209</v>
      </c>
    </row>
    <row r="25" spans="1:55" ht="16.5" customHeight="1" x14ac:dyDescent="0.55000000000000004">
      <c r="A25" s="60">
        <v>21</v>
      </c>
      <c r="B25" s="61" t="s">
        <v>70</v>
      </c>
      <c r="C25" s="62">
        <v>12</v>
      </c>
      <c r="D25" s="67">
        <v>18</v>
      </c>
      <c r="E25" s="68">
        <v>7</v>
      </c>
      <c r="F25" s="68">
        <v>12</v>
      </c>
      <c r="G25" s="68">
        <v>0</v>
      </c>
      <c r="H25" s="69">
        <v>1</v>
      </c>
      <c r="I25" s="66">
        <v>0</v>
      </c>
      <c r="J25" s="67">
        <v>17</v>
      </c>
      <c r="K25" s="68">
        <v>1</v>
      </c>
      <c r="L25" s="68">
        <v>2</v>
      </c>
      <c r="M25" s="68">
        <v>2</v>
      </c>
      <c r="N25" s="68">
        <v>0</v>
      </c>
      <c r="O25" s="69">
        <v>1</v>
      </c>
      <c r="P25" s="70">
        <v>16</v>
      </c>
      <c r="Q25" s="68">
        <v>4</v>
      </c>
      <c r="R25" s="71">
        <v>2</v>
      </c>
      <c r="S25" s="67">
        <v>8</v>
      </c>
      <c r="T25" s="68">
        <v>5</v>
      </c>
      <c r="U25" s="69">
        <v>0</v>
      </c>
      <c r="V25" s="63"/>
      <c r="W25" s="64"/>
      <c r="X25" s="65"/>
      <c r="Y25" s="72">
        <v>43</v>
      </c>
      <c r="Z25" s="72">
        <v>10</v>
      </c>
      <c r="AA25" s="72">
        <v>22</v>
      </c>
      <c r="AB25" s="72">
        <v>12</v>
      </c>
      <c r="AC25" s="70">
        <v>21</v>
      </c>
      <c r="AD25" s="68">
        <v>13</v>
      </c>
      <c r="AE25" s="71">
        <v>0</v>
      </c>
      <c r="AF25" s="67">
        <v>3</v>
      </c>
      <c r="AG25" s="69">
        <v>3</v>
      </c>
      <c r="AH25" s="70">
        <v>4</v>
      </c>
      <c r="AI25" s="71">
        <v>2</v>
      </c>
      <c r="AJ25" s="67">
        <v>4</v>
      </c>
      <c r="AK25" s="68">
        <v>0</v>
      </c>
      <c r="AL25" s="69">
        <v>2</v>
      </c>
      <c r="AM25" s="66">
        <v>2</v>
      </c>
      <c r="AN25" s="72">
        <v>1</v>
      </c>
      <c r="AO25" s="72">
        <v>3</v>
      </c>
      <c r="AP25" s="72">
        <v>2</v>
      </c>
      <c r="AQ25" s="72">
        <v>20</v>
      </c>
      <c r="AR25" s="72">
        <v>4</v>
      </c>
      <c r="AS25" s="72">
        <v>1</v>
      </c>
      <c r="AT25" s="72">
        <v>7</v>
      </c>
      <c r="AU25" s="72">
        <v>10</v>
      </c>
      <c r="AV25" s="67">
        <v>1</v>
      </c>
      <c r="AW25" s="69">
        <v>2</v>
      </c>
      <c r="AX25" s="72">
        <v>2</v>
      </c>
      <c r="AY25" s="72">
        <v>0</v>
      </c>
      <c r="AZ25" s="72">
        <v>0</v>
      </c>
      <c r="BA25" s="72">
        <v>0</v>
      </c>
      <c r="BB25" s="3">
        <f t="shared" si="1"/>
        <v>302</v>
      </c>
      <c r="BC25" s="73">
        <f t="shared" si="0"/>
        <v>0.75418924655994801</v>
      </c>
    </row>
    <row r="26" spans="1:55" ht="16.5" customHeight="1" x14ac:dyDescent="0.55000000000000004">
      <c r="A26" s="110">
        <v>22</v>
      </c>
      <c r="B26" s="111" t="s">
        <v>71</v>
      </c>
      <c r="C26" s="112">
        <v>13</v>
      </c>
      <c r="D26" s="113">
        <v>6</v>
      </c>
      <c r="E26" s="114">
        <v>4</v>
      </c>
      <c r="F26" s="114">
        <v>2</v>
      </c>
      <c r="G26" s="114">
        <v>1</v>
      </c>
      <c r="H26" s="115">
        <v>0</v>
      </c>
      <c r="I26" s="116">
        <v>0</v>
      </c>
      <c r="J26" s="113">
        <v>18</v>
      </c>
      <c r="K26" s="114">
        <v>6</v>
      </c>
      <c r="L26" s="114">
        <v>0</v>
      </c>
      <c r="M26" s="114">
        <v>0</v>
      </c>
      <c r="N26" s="114">
        <v>0</v>
      </c>
      <c r="O26" s="115">
        <v>0</v>
      </c>
      <c r="P26" s="117">
        <v>10</v>
      </c>
      <c r="Q26" s="114">
        <v>0</v>
      </c>
      <c r="R26" s="118">
        <v>0</v>
      </c>
      <c r="S26" s="113">
        <v>7</v>
      </c>
      <c r="T26" s="114">
        <v>4</v>
      </c>
      <c r="U26" s="115">
        <v>3</v>
      </c>
      <c r="V26" s="77"/>
      <c r="W26" s="78"/>
      <c r="X26" s="79"/>
      <c r="Y26" s="119">
        <v>34</v>
      </c>
      <c r="Z26" s="119">
        <v>3</v>
      </c>
      <c r="AA26" s="119">
        <v>4</v>
      </c>
      <c r="AB26" s="119">
        <v>2</v>
      </c>
      <c r="AC26" s="117">
        <v>11</v>
      </c>
      <c r="AD26" s="114">
        <v>8</v>
      </c>
      <c r="AE26" s="118">
        <v>1</v>
      </c>
      <c r="AF26" s="113">
        <v>2</v>
      </c>
      <c r="AG26" s="115">
        <v>2</v>
      </c>
      <c r="AH26" s="117">
        <v>2</v>
      </c>
      <c r="AI26" s="118">
        <v>1</v>
      </c>
      <c r="AJ26" s="113">
        <v>1</v>
      </c>
      <c r="AK26" s="114">
        <v>4</v>
      </c>
      <c r="AL26" s="115">
        <v>0</v>
      </c>
      <c r="AM26" s="116">
        <v>1</v>
      </c>
      <c r="AN26" s="119">
        <v>0</v>
      </c>
      <c r="AO26" s="119">
        <v>5</v>
      </c>
      <c r="AP26" s="119">
        <v>0</v>
      </c>
      <c r="AQ26" s="119">
        <v>9</v>
      </c>
      <c r="AR26" s="119">
        <v>7</v>
      </c>
      <c r="AS26" s="119">
        <v>0</v>
      </c>
      <c r="AT26" s="119">
        <v>8</v>
      </c>
      <c r="AU26" s="119">
        <v>6</v>
      </c>
      <c r="AV26" s="113">
        <v>1</v>
      </c>
      <c r="AW26" s="115">
        <v>0</v>
      </c>
      <c r="AX26" s="119">
        <v>2</v>
      </c>
      <c r="AY26" s="119">
        <v>0</v>
      </c>
      <c r="AZ26" s="119">
        <v>0</v>
      </c>
      <c r="BA26" s="119">
        <v>1</v>
      </c>
      <c r="BB26" s="7">
        <f t="shared" si="1"/>
        <v>189</v>
      </c>
      <c r="BC26" s="120">
        <f t="shared" si="0"/>
        <v>0.47199260794645759</v>
      </c>
    </row>
    <row r="27" spans="1:55" ht="16.5" customHeight="1" x14ac:dyDescent="0.55000000000000004">
      <c r="A27" s="121">
        <v>23</v>
      </c>
      <c r="B27" s="122" t="s">
        <v>25</v>
      </c>
      <c r="C27" s="123">
        <v>32</v>
      </c>
      <c r="D27" s="124">
        <v>163</v>
      </c>
      <c r="E27" s="125">
        <v>44</v>
      </c>
      <c r="F27" s="125">
        <v>32</v>
      </c>
      <c r="G27" s="125">
        <v>9</v>
      </c>
      <c r="H27" s="126">
        <v>13</v>
      </c>
      <c r="I27" s="127">
        <v>69</v>
      </c>
      <c r="J27" s="124">
        <v>127</v>
      </c>
      <c r="K27" s="125">
        <v>18</v>
      </c>
      <c r="L27" s="125">
        <v>3</v>
      </c>
      <c r="M27" s="125">
        <v>17</v>
      </c>
      <c r="N27" s="125">
        <v>9</v>
      </c>
      <c r="O27" s="126">
        <v>23</v>
      </c>
      <c r="P27" s="128">
        <v>102</v>
      </c>
      <c r="Q27" s="125">
        <v>14</v>
      </c>
      <c r="R27" s="129">
        <v>4</v>
      </c>
      <c r="S27" s="124">
        <v>151</v>
      </c>
      <c r="T27" s="125">
        <v>121</v>
      </c>
      <c r="U27" s="126">
        <v>6</v>
      </c>
      <c r="V27" s="128">
        <v>65</v>
      </c>
      <c r="W27" s="125">
        <v>43</v>
      </c>
      <c r="X27" s="129">
        <v>8</v>
      </c>
      <c r="Y27" s="38"/>
      <c r="Z27" s="130">
        <v>42</v>
      </c>
      <c r="AA27" s="130">
        <v>68</v>
      </c>
      <c r="AB27" s="130">
        <v>66</v>
      </c>
      <c r="AC27" s="128">
        <v>175</v>
      </c>
      <c r="AD27" s="125">
        <v>114</v>
      </c>
      <c r="AE27" s="129">
        <v>18</v>
      </c>
      <c r="AF27" s="124">
        <v>106</v>
      </c>
      <c r="AG27" s="126">
        <v>24</v>
      </c>
      <c r="AH27" s="128">
        <v>67</v>
      </c>
      <c r="AI27" s="129">
        <v>25</v>
      </c>
      <c r="AJ27" s="124">
        <v>47</v>
      </c>
      <c r="AK27" s="125">
        <v>38</v>
      </c>
      <c r="AL27" s="126">
        <v>16</v>
      </c>
      <c r="AM27" s="127">
        <v>27</v>
      </c>
      <c r="AN27" s="130">
        <v>11</v>
      </c>
      <c r="AO27" s="130">
        <v>24</v>
      </c>
      <c r="AP27" s="130">
        <v>70</v>
      </c>
      <c r="AQ27" s="130">
        <v>64</v>
      </c>
      <c r="AR27" s="130">
        <v>61</v>
      </c>
      <c r="AS27" s="130">
        <v>10</v>
      </c>
      <c r="AT27" s="130">
        <v>40</v>
      </c>
      <c r="AU27" s="130">
        <v>16</v>
      </c>
      <c r="AV27" s="124">
        <v>71</v>
      </c>
      <c r="AW27" s="126">
        <v>5</v>
      </c>
      <c r="AX27" s="130">
        <v>22</v>
      </c>
      <c r="AY27" s="130">
        <v>0</v>
      </c>
      <c r="AZ27" s="130">
        <v>1</v>
      </c>
      <c r="BA27" s="130">
        <v>0</v>
      </c>
      <c r="BB27" s="8">
        <f t="shared" si="1"/>
        <v>2301</v>
      </c>
      <c r="BC27" s="131">
        <f t="shared" si="0"/>
        <v>5.7463227030941741</v>
      </c>
    </row>
    <row r="28" spans="1:55" ht="16.5" customHeight="1" x14ac:dyDescent="0.55000000000000004">
      <c r="A28" s="88">
        <v>24</v>
      </c>
      <c r="B28" s="89" t="s">
        <v>26</v>
      </c>
      <c r="C28" s="90">
        <v>48</v>
      </c>
      <c r="D28" s="91">
        <v>33</v>
      </c>
      <c r="E28" s="92">
        <v>30</v>
      </c>
      <c r="F28" s="92">
        <v>11</v>
      </c>
      <c r="G28" s="92">
        <v>2</v>
      </c>
      <c r="H28" s="93">
        <v>2</v>
      </c>
      <c r="I28" s="97">
        <v>8</v>
      </c>
      <c r="J28" s="91">
        <v>48</v>
      </c>
      <c r="K28" s="92">
        <v>5</v>
      </c>
      <c r="L28" s="92">
        <v>0</v>
      </c>
      <c r="M28" s="92">
        <v>6</v>
      </c>
      <c r="N28" s="92">
        <v>1</v>
      </c>
      <c r="O28" s="93">
        <v>4</v>
      </c>
      <c r="P28" s="94">
        <v>35</v>
      </c>
      <c r="Q28" s="92">
        <v>10</v>
      </c>
      <c r="R28" s="95">
        <v>8</v>
      </c>
      <c r="S28" s="91">
        <v>35</v>
      </c>
      <c r="T28" s="92">
        <v>40</v>
      </c>
      <c r="U28" s="93">
        <v>0</v>
      </c>
      <c r="V28" s="94">
        <v>25</v>
      </c>
      <c r="W28" s="92">
        <v>21</v>
      </c>
      <c r="X28" s="95">
        <v>0</v>
      </c>
      <c r="Y28" s="96">
        <v>208</v>
      </c>
      <c r="Z28" s="38"/>
      <c r="AA28" s="96">
        <v>10</v>
      </c>
      <c r="AB28" s="96">
        <v>23</v>
      </c>
      <c r="AC28" s="94">
        <v>39</v>
      </c>
      <c r="AD28" s="92">
        <v>16</v>
      </c>
      <c r="AE28" s="95">
        <v>2</v>
      </c>
      <c r="AF28" s="91">
        <v>14</v>
      </c>
      <c r="AG28" s="93">
        <v>5</v>
      </c>
      <c r="AH28" s="94">
        <v>27</v>
      </c>
      <c r="AI28" s="95">
        <v>8</v>
      </c>
      <c r="AJ28" s="91">
        <v>19</v>
      </c>
      <c r="AK28" s="92">
        <v>9</v>
      </c>
      <c r="AL28" s="93">
        <v>7</v>
      </c>
      <c r="AM28" s="97">
        <v>23</v>
      </c>
      <c r="AN28" s="96">
        <v>9</v>
      </c>
      <c r="AO28" s="96">
        <v>17</v>
      </c>
      <c r="AP28" s="96">
        <v>13</v>
      </c>
      <c r="AQ28" s="96">
        <v>32</v>
      </c>
      <c r="AR28" s="96">
        <v>9</v>
      </c>
      <c r="AS28" s="96">
        <v>1</v>
      </c>
      <c r="AT28" s="96">
        <v>16</v>
      </c>
      <c r="AU28" s="96">
        <v>13</v>
      </c>
      <c r="AV28" s="91">
        <v>18</v>
      </c>
      <c r="AW28" s="93">
        <v>4</v>
      </c>
      <c r="AX28" s="96">
        <v>14</v>
      </c>
      <c r="AY28" s="96">
        <v>0</v>
      </c>
      <c r="AZ28" s="96">
        <v>0</v>
      </c>
      <c r="BA28" s="96">
        <v>0</v>
      </c>
      <c r="BB28" s="5">
        <f t="shared" si="1"/>
        <v>928</v>
      </c>
      <c r="BC28" s="98">
        <f t="shared" si="0"/>
        <v>2.3175086781709662</v>
      </c>
    </row>
    <row r="29" spans="1:55" ht="16.5" customHeight="1" x14ac:dyDescent="0.55000000000000004">
      <c r="A29" s="121">
        <v>25</v>
      </c>
      <c r="B29" s="122" t="s">
        <v>72</v>
      </c>
      <c r="C29" s="123">
        <v>66</v>
      </c>
      <c r="D29" s="124">
        <v>36</v>
      </c>
      <c r="E29" s="125">
        <v>24</v>
      </c>
      <c r="F29" s="125">
        <v>18</v>
      </c>
      <c r="G29" s="125">
        <v>3</v>
      </c>
      <c r="H29" s="126">
        <v>8</v>
      </c>
      <c r="I29" s="127">
        <v>5</v>
      </c>
      <c r="J29" s="124">
        <v>114</v>
      </c>
      <c r="K29" s="125">
        <v>20</v>
      </c>
      <c r="L29" s="125">
        <v>2</v>
      </c>
      <c r="M29" s="125">
        <v>5</v>
      </c>
      <c r="N29" s="125">
        <v>7</v>
      </c>
      <c r="O29" s="126">
        <v>3</v>
      </c>
      <c r="P29" s="128">
        <v>69</v>
      </c>
      <c r="Q29" s="125">
        <v>15</v>
      </c>
      <c r="R29" s="129">
        <v>5</v>
      </c>
      <c r="S29" s="124">
        <v>62</v>
      </c>
      <c r="T29" s="125">
        <v>89</v>
      </c>
      <c r="U29" s="126">
        <v>0</v>
      </c>
      <c r="V29" s="128">
        <v>34</v>
      </c>
      <c r="W29" s="125">
        <v>25</v>
      </c>
      <c r="X29" s="129">
        <v>4</v>
      </c>
      <c r="Y29" s="130">
        <v>301</v>
      </c>
      <c r="Z29" s="130">
        <v>35</v>
      </c>
      <c r="AA29" s="38"/>
      <c r="AB29" s="130">
        <v>35</v>
      </c>
      <c r="AC29" s="128">
        <v>88</v>
      </c>
      <c r="AD29" s="125">
        <v>162</v>
      </c>
      <c r="AE29" s="129">
        <v>9</v>
      </c>
      <c r="AF29" s="124">
        <v>55</v>
      </c>
      <c r="AG29" s="126">
        <v>10</v>
      </c>
      <c r="AH29" s="128">
        <v>31</v>
      </c>
      <c r="AI29" s="129">
        <v>64</v>
      </c>
      <c r="AJ29" s="124">
        <v>5</v>
      </c>
      <c r="AK29" s="125">
        <v>27</v>
      </c>
      <c r="AL29" s="126">
        <v>17</v>
      </c>
      <c r="AM29" s="127">
        <v>8</v>
      </c>
      <c r="AN29" s="130">
        <v>13</v>
      </c>
      <c r="AO29" s="130">
        <v>9</v>
      </c>
      <c r="AP29" s="130">
        <v>8</v>
      </c>
      <c r="AQ29" s="130">
        <v>32</v>
      </c>
      <c r="AR29" s="130">
        <v>18</v>
      </c>
      <c r="AS29" s="130">
        <v>0</v>
      </c>
      <c r="AT29" s="130">
        <v>61</v>
      </c>
      <c r="AU29" s="130">
        <v>66</v>
      </c>
      <c r="AV29" s="124">
        <v>25</v>
      </c>
      <c r="AW29" s="126">
        <v>25</v>
      </c>
      <c r="AX29" s="130">
        <v>41</v>
      </c>
      <c r="AY29" s="130">
        <v>0</v>
      </c>
      <c r="AZ29" s="130">
        <v>0</v>
      </c>
      <c r="BA29" s="130">
        <v>0</v>
      </c>
      <c r="BB29" s="8">
        <f t="shared" si="1"/>
        <v>1759</v>
      </c>
      <c r="BC29" s="131">
        <f t="shared" si="0"/>
        <v>4.392777763903803</v>
      </c>
    </row>
    <row r="30" spans="1:55" ht="16.5" customHeight="1" x14ac:dyDescent="0.55000000000000004">
      <c r="A30" s="88">
        <v>26</v>
      </c>
      <c r="B30" s="89" t="s">
        <v>28</v>
      </c>
      <c r="C30" s="90">
        <v>47</v>
      </c>
      <c r="D30" s="91">
        <v>12</v>
      </c>
      <c r="E30" s="92">
        <v>0</v>
      </c>
      <c r="F30" s="92">
        <v>8</v>
      </c>
      <c r="G30" s="92">
        <v>0</v>
      </c>
      <c r="H30" s="93">
        <v>0</v>
      </c>
      <c r="I30" s="97">
        <v>2</v>
      </c>
      <c r="J30" s="91">
        <v>11</v>
      </c>
      <c r="K30" s="92">
        <v>2</v>
      </c>
      <c r="L30" s="92">
        <v>0</v>
      </c>
      <c r="M30" s="92">
        <v>0</v>
      </c>
      <c r="N30" s="92">
        <v>3</v>
      </c>
      <c r="O30" s="93">
        <v>1</v>
      </c>
      <c r="P30" s="94">
        <v>17</v>
      </c>
      <c r="Q30" s="92">
        <v>3</v>
      </c>
      <c r="R30" s="95">
        <v>1</v>
      </c>
      <c r="S30" s="91">
        <v>4</v>
      </c>
      <c r="T30" s="92">
        <v>7</v>
      </c>
      <c r="U30" s="93">
        <v>1</v>
      </c>
      <c r="V30" s="94">
        <v>5</v>
      </c>
      <c r="W30" s="92">
        <v>4</v>
      </c>
      <c r="X30" s="95">
        <v>1</v>
      </c>
      <c r="Y30" s="96">
        <v>78</v>
      </c>
      <c r="Z30" s="96">
        <v>15</v>
      </c>
      <c r="AA30" s="96">
        <v>18</v>
      </c>
      <c r="AB30" s="38"/>
      <c r="AC30" s="94">
        <v>24</v>
      </c>
      <c r="AD30" s="92">
        <v>26</v>
      </c>
      <c r="AE30" s="95">
        <v>0</v>
      </c>
      <c r="AF30" s="91">
        <v>11</v>
      </c>
      <c r="AG30" s="93">
        <v>2</v>
      </c>
      <c r="AH30" s="94">
        <v>1</v>
      </c>
      <c r="AI30" s="95">
        <v>2</v>
      </c>
      <c r="AJ30" s="91">
        <v>0</v>
      </c>
      <c r="AK30" s="92">
        <v>2</v>
      </c>
      <c r="AL30" s="93">
        <v>1</v>
      </c>
      <c r="AM30" s="97">
        <v>1</v>
      </c>
      <c r="AN30" s="96">
        <v>0</v>
      </c>
      <c r="AO30" s="96">
        <v>2</v>
      </c>
      <c r="AP30" s="96">
        <v>0</v>
      </c>
      <c r="AQ30" s="96">
        <v>9</v>
      </c>
      <c r="AR30" s="96">
        <v>11</v>
      </c>
      <c r="AS30" s="96">
        <v>17</v>
      </c>
      <c r="AT30" s="96">
        <v>26</v>
      </c>
      <c r="AU30" s="96">
        <v>23</v>
      </c>
      <c r="AV30" s="91">
        <v>6</v>
      </c>
      <c r="AW30" s="93">
        <v>8</v>
      </c>
      <c r="AX30" s="96">
        <v>10</v>
      </c>
      <c r="AY30" s="96">
        <v>0</v>
      </c>
      <c r="AZ30" s="96">
        <v>0</v>
      </c>
      <c r="BA30" s="96">
        <v>0</v>
      </c>
      <c r="BB30" s="5">
        <f t="shared" si="1"/>
        <v>422</v>
      </c>
      <c r="BC30" s="98">
        <f t="shared" si="0"/>
        <v>1.0538670928751592</v>
      </c>
    </row>
    <row r="31" spans="1:55" ht="16.5" customHeight="1" x14ac:dyDescent="0.55000000000000004">
      <c r="A31" s="121" t="s">
        <v>73</v>
      </c>
      <c r="B31" s="122" t="s">
        <v>74</v>
      </c>
      <c r="C31" s="123">
        <v>59</v>
      </c>
      <c r="D31" s="124">
        <v>86</v>
      </c>
      <c r="E31" s="125">
        <v>49</v>
      </c>
      <c r="F31" s="125">
        <v>21</v>
      </c>
      <c r="G31" s="125">
        <v>8</v>
      </c>
      <c r="H31" s="126">
        <v>11</v>
      </c>
      <c r="I31" s="127">
        <v>15</v>
      </c>
      <c r="J31" s="124">
        <v>144</v>
      </c>
      <c r="K31" s="125">
        <v>23</v>
      </c>
      <c r="L31" s="125">
        <v>6</v>
      </c>
      <c r="M31" s="125">
        <v>16</v>
      </c>
      <c r="N31" s="125">
        <v>3</v>
      </c>
      <c r="O31" s="126">
        <v>2</v>
      </c>
      <c r="P31" s="128">
        <v>97</v>
      </c>
      <c r="Q31" s="125">
        <v>23</v>
      </c>
      <c r="R31" s="129">
        <v>9</v>
      </c>
      <c r="S31" s="124">
        <v>66</v>
      </c>
      <c r="T31" s="125">
        <v>87</v>
      </c>
      <c r="U31" s="126">
        <v>28</v>
      </c>
      <c r="V31" s="128">
        <v>37</v>
      </c>
      <c r="W31" s="125">
        <v>41</v>
      </c>
      <c r="X31" s="129">
        <v>3</v>
      </c>
      <c r="Y31" s="130">
        <v>476</v>
      </c>
      <c r="Z31" s="130">
        <v>65</v>
      </c>
      <c r="AA31" s="130">
        <v>186</v>
      </c>
      <c r="AB31" s="130">
        <v>57</v>
      </c>
      <c r="AC31" s="132"/>
      <c r="AD31" s="133"/>
      <c r="AE31" s="134"/>
      <c r="AF31" s="124">
        <v>110</v>
      </c>
      <c r="AG31" s="126">
        <v>55</v>
      </c>
      <c r="AH31" s="128">
        <v>64</v>
      </c>
      <c r="AI31" s="129">
        <v>60</v>
      </c>
      <c r="AJ31" s="124">
        <v>27</v>
      </c>
      <c r="AK31" s="125">
        <v>21</v>
      </c>
      <c r="AL31" s="126">
        <v>11</v>
      </c>
      <c r="AM31" s="127">
        <v>20</v>
      </c>
      <c r="AN31" s="130">
        <v>1</v>
      </c>
      <c r="AO31" s="130">
        <v>18</v>
      </c>
      <c r="AP31" s="130">
        <v>17</v>
      </c>
      <c r="AQ31" s="130">
        <v>42</v>
      </c>
      <c r="AR31" s="130">
        <v>35</v>
      </c>
      <c r="AS31" s="130">
        <v>8</v>
      </c>
      <c r="AT31" s="130">
        <v>66</v>
      </c>
      <c r="AU31" s="130">
        <v>88</v>
      </c>
      <c r="AV31" s="124">
        <v>57</v>
      </c>
      <c r="AW31" s="126">
        <v>24</v>
      </c>
      <c r="AX31" s="130">
        <v>30</v>
      </c>
      <c r="AY31" s="130">
        <v>1</v>
      </c>
      <c r="AZ31" s="130">
        <v>0</v>
      </c>
      <c r="BA31" s="130">
        <v>0</v>
      </c>
      <c r="BB31" s="8">
        <f t="shared" si="1"/>
        <v>2373</v>
      </c>
      <c r="BC31" s="131">
        <f t="shared" si="0"/>
        <v>5.9261294108833003</v>
      </c>
    </row>
    <row r="32" spans="1:55" ht="16.5" customHeight="1" x14ac:dyDescent="0.55000000000000004">
      <c r="A32" s="99">
        <v>30</v>
      </c>
      <c r="B32" s="100" t="s">
        <v>75</v>
      </c>
      <c r="C32" s="101">
        <v>32</v>
      </c>
      <c r="D32" s="102">
        <v>27</v>
      </c>
      <c r="E32" s="103">
        <v>12</v>
      </c>
      <c r="F32" s="103">
        <v>12</v>
      </c>
      <c r="G32" s="103">
        <v>3</v>
      </c>
      <c r="H32" s="104">
        <v>7</v>
      </c>
      <c r="I32" s="105">
        <v>8</v>
      </c>
      <c r="J32" s="102">
        <v>22</v>
      </c>
      <c r="K32" s="103">
        <v>2</v>
      </c>
      <c r="L32" s="103">
        <v>1</v>
      </c>
      <c r="M32" s="103">
        <v>0</v>
      </c>
      <c r="N32" s="103">
        <v>0</v>
      </c>
      <c r="O32" s="104">
        <v>1</v>
      </c>
      <c r="P32" s="106">
        <v>35</v>
      </c>
      <c r="Q32" s="103">
        <v>5</v>
      </c>
      <c r="R32" s="107">
        <v>0</v>
      </c>
      <c r="S32" s="102">
        <v>10</v>
      </c>
      <c r="T32" s="103">
        <v>12</v>
      </c>
      <c r="U32" s="104">
        <v>0</v>
      </c>
      <c r="V32" s="106">
        <v>6</v>
      </c>
      <c r="W32" s="103">
        <v>5</v>
      </c>
      <c r="X32" s="107">
        <v>4</v>
      </c>
      <c r="Y32" s="108">
        <v>100</v>
      </c>
      <c r="Z32" s="108">
        <v>16</v>
      </c>
      <c r="AA32" s="108">
        <v>15</v>
      </c>
      <c r="AB32" s="108">
        <v>7</v>
      </c>
      <c r="AC32" s="106">
        <v>38</v>
      </c>
      <c r="AD32" s="103">
        <v>30</v>
      </c>
      <c r="AE32" s="107">
        <v>3</v>
      </c>
      <c r="AF32" s="49"/>
      <c r="AG32" s="51"/>
      <c r="AH32" s="106">
        <v>8</v>
      </c>
      <c r="AI32" s="107">
        <v>6</v>
      </c>
      <c r="AJ32" s="102">
        <v>4</v>
      </c>
      <c r="AK32" s="103">
        <v>2</v>
      </c>
      <c r="AL32" s="104">
        <v>0</v>
      </c>
      <c r="AM32" s="105">
        <v>3</v>
      </c>
      <c r="AN32" s="108">
        <v>1</v>
      </c>
      <c r="AO32" s="108">
        <v>12</v>
      </c>
      <c r="AP32" s="108">
        <v>9</v>
      </c>
      <c r="AQ32" s="108">
        <v>12</v>
      </c>
      <c r="AR32" s="108">
        <v>11</v>
      </c>
      <c r="AS32" s="108">
        <v>8</v>
      </c>
      <c r="AT32" s="108">
        <v>25</v>
      </c>
      <c r="AU32" s="108">
        <v>16</v>
      </c>
      <c r="AV32" s="102">
        <v>34</v>
      </c>
      <c r="AW32" s="104">
        <v>7</v>
      </c>
      <c r="AX32" s="108">
        <v>11</v>
      </c>
      <c r="AY32" s="108">
        <v>0</v>
      </c>
      <c r="AZ32" s="108">
        <v>0</v>
      </c>
      <c r="BA32" s="108">
        <v>1</v>
      </c>
      <c r="BB32" s="6">
        <f t="shared" si="1"/>
        <v>583</v>
      </c>
      <c r="BC32" s="109">
        <f t="shared" si="0"/>
        <v>1.4559348700147341</v>
      </c>
    </row>
    <row r="33" spans="1:55" ht="16.5" customHeight="1" x14ac:dyDescent="0.55000000000000004">
      <c r="A33" s="110">
        <v>31</v>
      </c>
      <c r="B33" s="111" t="s">
        <v>76</v>
      </c>
      <c r="C33" s="112">
        <v>18</v>
      </c>
      <c r="D33" s="113">
        <v>17</v>
      </c>
      <c r="E33" s="114">
        <v>5</v>
      </c>
      <c r="F33" s="114">
        <v>5</v>
      </c>
      <c r="G33" s="114">
        <v>1</v>
      </c>
      <c r="H33" s="115">
        <v>5</v>
      </c>
      <c r="I33" s="116">
        <v>3</v>
      </c>
      <c r="J33" s="113">
        <v>16</v>
      </c>
      <c r="K33" s="114">
        <v>3</v>
      </c>
      <c r="L33" s="114">
        <v>1</v>
      </c>
      <c r="M33" s="114">
        <v>2</v>
      </c>
      <c r="N33" s="114">
        <v>0</v>
      </c>
      <c r="O33" s="115">
        <v>1</v>
      </c>
      <c r="P33" s="117">
        <v>22</v>
      </c>
      <c r="Q33" s="114">
        <v>2</v>
      </c>
      <c r="R33" s="118">
        <v>0</v>
      </c>
      <c r="S33" s="113">
        <v>19</v>
      </c>
      <c r="T33" s="114">
        <v>13</v>
      </c>
      <c r="U33" s="115">
        <v>0</v>
      </c>
      <c r="V33" s="117">
        <v>12</v>
      </c>
      <c r="W33" s="114">
        <v>1</v>
      </c>
      <c r="X33" s="118">
        <v>0</v>
      </c>
      <c r="Y33" s="119">
        <v>110</v>
      </c>
      <c r="Z33" s="119">
        <v>10</v>
      </c>
      <c r="AA33" s="119">
        <v>17</v>
      </c>
      <c r="AB33" s="119">
        <v>5</v>
      </c>
      <c r="AC33" s="117">
        <v>26</v>
      </c>
      <c r="AD33" s="114">
        <v>34</v>
      </c>
      <c r="AE33" s="118">
        <v>4</v>
      </c>
      <c r="AF33" s="77"/>
      <c r="AG33" s="79"/>
      <c r="AH33" s="117">
        <v>6</v>
      </c>
      <c r="AI33" s="118">
        <v>11</v>
      </c>
      <c r="AJ33" s="113">
        <v>9</v>
      </c>
      <c r="AK33" s="114">
        <v>2</v>
      </c>
      <c r="AL33" s="115">
        <v>1</v>
      </c>
      <c r="AM33" s="116">
        <v>1</v>
      </c>
      <c r="AN33" s="119">
        <v>4</v>
      </c>
      <c r="AO33" s="119">
        <v>20</v>
      </c>
      <c r="AP33" s="119">
        <v>3</v>
      </c>
      <c r="AQ33" s="119">
        <v>9</v>
      </c>
      <c r="AR33" s="119">
        <v>12</v>
      </c>
      <c r="AS33" s="119">
        <v>0</v>
      </c>
      <c r="AT33" s="119">
        <v>30</v>
      </c>
      <c r="AU33" s="119">
        <v>19</v>
      </c>
      <c r="AV33" s="113">
        <v>24</v>
      </c>
      <c r="AW33" s="115">
        <v>5</v>
      </c>
      <c r="AX33" s="119">
        <v>4</v>
      </c>
      <c r="AY33" s="119">
        <v>0</v>
      </c>
      <c r="AZ33" s="119">
        <v>0</v>
      </c>
      <c r="BA33" s="119">
        <v>0</v>
      </c>
      <c r="BB33" s="7">
        <f t="shared" si="1"/>
        <v>512</v>
      </c>
      <c r="BC33" s="120">
        <f t="shared" si="0"/>
        <v>1.2786254776115675</v>
      </c>
    </row>
    <row r="34" spans="1:55" ht="16.5" customHeight="1" x14ac:dyDescent="0.55000000000000004">
      <c r="A34" s="14">
        <v>32</v>
      </c>
      <c r="B34" s="47" t="s">
        <v>77</v>
      </c>
      <c r="C34" s="48">
        <v>56</v>
      </c>
      <c r="D34" s="53">
        <v>23</v>
      </c>
      <c r="E34" s="54">
        <v>16</v>
      </c>
      <c r="F34" s="54">
        <v>7</v>
      </c>
      <c r="G34" s="54">
        <v>10</v>
      </c>
      <c r="H34" s="55">
        <v>7</v>
      </c>
      <c r="I34" s="52">
        <v>3</v>
      </c>
      <c r="J34" s="53">
        <v>61</v>
      </c>
      <c r="K34" s="54">
        <v>1</v>
      </c>
      <c r="L34" s="54">
        <v>0</v>
      </c>
      <c r="M34" s="54">
        <v>0</v>
      </c>
      <c r="N34" s="54">
        <v>4</v>
      </c>
      <c r="O34" s="55">
        <v>2</v>
      </c>
      <c r="P34" s="56">
        <v>17</v>
      </c>
      <c r="Q34" s="54">
        <v>4</v>
      </c>
      <c r="R34" s="57">
        <v>2</v>
      </c>
      <c r="S34" s="53">
        <v>11</v>
      </c>
      <c r="T34" s="54">
        <v>8</v>
      </c>
      <c r="U34" s="55">
        <v>1</v>
      </c>
      <c r="V34" s="56">
        <v>8</v>
      </c>
      <c r="W34" s="54">
        <v>49</v>
      </c>
      <c r="X34" s="57">
        <v>1</v>
      </c>
      <c r="Y34" s="58">
        <v>194</v>
      </c>
      <c r="Z34" s="58">
        <v>21</v>
      </c>
      <c r="AA34" s="58">
        <v>32</v>
      </c>
      <c r="AB34" s="58">
        <v>24</v>
      </c>
      <c r="AC34" s="56">
        <v>44</v>
      </c>
      <c r="AD34" s="54">
        <v>40</v>
      </c>
      <c r="AE34" s="57">
        <v>4</v>
      </c>
      <c r="AF34" s="53">
        <v>42</v>
      </c>
      <c r="AG34" s="55">
        <v>41</v>
      </c>
      <c r="AH34" s="49"/>
      <c r="AI34" s="51"/>
      <c r="AJ34" s="53">
        <v>15</v>
      </c>
      <c r="AK34" s="54">
        <v>5</v>
      </c>
      <c r="AL34" s="55">
        <v>2</v>
      </c>
      <c r="AM34" s="52">
        <v>5</v>
      </c>
      <c r="AN34" s="58">
        <v>7</v>
      </c>
      <c r="AO34" s="58">
        <v>10</v>
      </c>
      <c r="AP34" s="58">
        <v>3</v>
      </c>
      <c r="AQ34" s="58">
        <v>13</v>
      </c>
      <c r="AR34" s="58">
        <v>29</v>
      </c>
      <c r="AS34" s="58">
        <v>9</v>
      </c>
      <c r="AT34" s="58">
        <v>17</v>
      </c>
      <c r="AU34" s="58">
        <v>27</v>
      </c>
      <c r="AV34" s="53">
        <v>45</v>
      </c>
      <c r="AW34" s="55">
        <v>7</v>
      </c>
      <c r="AX34" s="58">
        <v>37</v>
      </c>
      <c r="AY34" s="58">
        <v>0</v>
      </c>
      <c r="AZ34" s="58">
        <v>0</v>
      </c>
      <c r="BA34" s="58">
        <v>0</v>
      </c>
      <c r="BB34" s="2">
        <f t="shared" si="1"/>
        <v>964</v>
      </c>
      <c r="BC34" s="59">
        <f t="shared" si="0"/>
        <v>2.4074120320655297</v>
      </c>
    </row>
    <row r="35" spans="1:55" ht="16.5" customHeight="1" x14ac:dyDescent="0.55000000000000004">
      <c r="A35" s="74">
        <v>33</v>
      </c>
      <c r="B35" s="75" t="s">
        <v>78</v>
      </c>
      <c r="C35" s="76">
        <v>15</v>
      </c>
      <c r="D35" s="81">
        <v>4</v>
      </c>
      <c r="E35" s="82">
        <v>5</v>
      </c>
      <c r="F35" s="82">
        <v>2</v>
      </c>
      <c r="G35" s="82">
        <v>1</v>
      </c>
      <c r="H35" s="83">
        <v>2</v>
      </c>
      <c r="I35" s="80">
        <v>0</v>
      </c>
      <c r="J35" s="81">
        <v>28</v>
      </c>
      <c r="K35" s="82">
        <v>1</v>
      </c>
      <c r="L35" s="82">
        <v>2</v>
      </c>
      <c r="M35" s="82">
        <v>0</v>
      </c>
      <c r="N35" s="82">
        <v>0</v>
      </c>
      <c r="O35" s="83">
        <v>0</v>
      </c>
      <c r="P35" s="84">
        <v>14</v>
      </c>
      <c r="Q35" s="82">
        <v>1</v>
      </c>
      <c r="R35" s="85">
        <v>0</v>
      </c>
      <c r="S35" s="81">
        <v>0</v>
      </c>
      <c r="T35" s="82">
        <v>7</v>
      </c>
      <c r="U35" s="83">
        <v>0</v>
      </c>
      <c r="V35" s="84">
        <v>4</v>
      </c>
      <c r="W35" s="82">
        <v>34</v>
      </c>
      <c r="X35" s="85">
        <v>0</v>
      </c>
      <c r="Y35" s="86">
        <v>129</v>
      </c>
      <c r="Z35" s="86">
        <v>15</v>
      </c>
      <c r="AA35" s="86">
        <v>6</v>
      </c>
      <c r="AB35" s="86">
        <v>6</v>
      </c>
      <c r="AC35" s="84">
        <v>14</v>
      </c>
      <c r="AD35" s="82">
        <v>50</v>
      </c>
      <c r="AE35" s="85">
        <v>0</v>
      </c>
      <c r="AF35" s="81">
        <v>6</v>
      </c>
      <c r="AG35" s="83">
        <v>0</v>
      </c>
      <c r="AH35" s="77"/>
      <c r="AI35" s="79"/>
      <c r="AJ35" s="81">
        <v>5</v>
      </c>
      <c r="AK35" s="82">
        <v>5</v>
      </c>
      <c r="AL35" s="83">
        <v>2</v>
      </c>
      <c r="AM35" s="80">
        <v>0</v>
      </c>
      <c r="AN35" s="86">
        <v>15</v>
      </c>
      <c r="AO35" s="86">
        <v>15</v>
      </c>
      <c r="AP35" s="86">
        <v>12</v>
      </c>
      <c r="AQ35" s="86">
        <v>0</v>
      </c>
      <c r="AR35" s="86">
        <v>2</v>
      </c>
      <c r="AS35" s="86">
        <v>0</v>
      </c>
      <c r="AT35" s="86">
        <v>8</v>
      </c>
      <c r="AU35" s="86">
        <v>10</v>
      </c>
      <c r="AV35" s="81">
        <v>9</v>
      </c>
      <c r="AW35" s="83">
        <v>11</v>
      </c>
      <c r="AX35" s="86">
        <v>14</v>
      </c>
      <c r="AY35" s="86">
        <v>0</v>
      </c>
      <c r="AZ35" s="86">
        <v>0</v>
      </c>
      <c r="BA35" s="86">
        <v>0</v>
      </c>
      <c r="BB35" s="4">
        <f t="shared" si="1"/>
        <v>454</v>
      </c>
      <c r="BC35" s="87">
        <f t="shared" si="0"/>
        <v>1.1337811852258821</v>
      </c>
    </row>
    <row r="36" spans="1:55" ht="16.5" customHeight="1" x14ac:dyDescent="0.55000000000000004">
      <c r="A36" s="99">
        <v>34</v>
      </c>
      <c r="B36" s="100" t="s">
        <v>79</v>
      </c>
      <c r="C36" s="101">
        <v>16</v>
      </c>
      <c r="D36" s="102">
        <v>19</v>
      </c>
      <c r="E36" s="103">
        <v>8</v>
      </c>
      <c r="F36" s="103">
        <v>0</v>
      </c>
      <c r="G36" s="103">
        <v>2</v>
      </c>
      <c r="H36" s="104">
        <v>2</v>
      </c>
      <c r="I36" s="105">
        <v>1</v>
      </c>
      <c r="J36" s="102">
        <v>9</v>
      </c>
      <c r="K36" s="103">
        <v>3</v>
      </c>
      <c r="L36" s="103">
        <v>0</v>
      </c>
      <c r="M36" s="103">
        <v>0</v>
      </c>
      <c r="N36" s="103">
        <v>1</v>
      </c>
      <c r="O36" s="104">
        <v>1</v>
      </c>
      <c r="P36" s="106">
        <v>11</v>
      </c>
      <c r="Q36" s="103">
        <v>2</v>
      </c>
      <c r="R36" s="107">
        <v>0</v>
      </c>
      <c r="S36" s="102">
        <v>10</v>
      </c>
      <c r="T36" s="103">
        <v>6</v>
      </c>
      <c r="U36" s="104">
        <v>0</v>
      </c>
      <c r="V36" s="106">
        <v>5</v>
      </c>
      <c r="W36" s="103">
        <v>4</v>
      </c>
      <c r="X36" s="107">
        <v>0</v>
      </c>
      <c r="Y36" s="108">
        <v>42</v>
      </c>
      <c r="Z36" s="108">
        <v>4</v>
      </c>
      <c r="AA36" s="108">
        <v>1</v>
      </c>
      <c r="AB36" s="108">
        <v>7</v>
      </c>
      <c r="AC36" s="106">
        <v>8</v>
      </c>
      <c r="AD36" s="103">
        <v>2</v>
      </c>
      <c r="AE36" s="107">
        <v>2</v>
      </c>
      <c r="AF36" s="102">
        <v>1</v>
      </c>
      <c r="AG36" s="104">
        <v>0</v>
      </c>
      <c r="AH36" s="106">
        <v>3</v>
      </c>
      <c r="AI36" s="107">
        <v>1</v>
      </c>
      <c r="AJ36" s="49"/>
      <c r="AK36" s="50"/>
      <c r="AL36" s="51"/>
      <c r="AM36" s="105">
        <v>8</v>
      </c>
      <c r="AN36" s="108">
        <v>1</v>
      </c>
      <c r="AO36" s="108">
        <v>3</v>
      </c>
      <c r="AP36" s="108">
        <v>1</v>
      </c>
      <c r="AQ36" s="108">
        <v>11</v>
      </c>
      <c r="AR36" s="108">
        <v>3</v>
      </c>
      <c r="AS36" s="108">
        <v>0</v>
      </c>
      <c r="AT36" s="108">
        <v>10</v>
      </c>
      <c r="AU36" s="108">
        <v>2</v>
      </c>
      <c r="AV36" s="102">
        <v>2</v>
      </c>
      <c r="AW36" s="104">
        <v>4</v>
      </c>
      <c r="AX36" s="108">
        <v>4</v>
      </c>
      <c r="AY36" s="108">
        <v>0</v>
      </c>
      <c r="AZ36" s="108">
        <v>0</v>
      </c>
      <c r="BA36" s="108">
        <v>0</v>
      </c>
      <c r="BB36" s="6">
        <f t="shared" si="1"/>
        <v>220</v>
      </c>
      <c r="BC36" s="109">
        <f t="shared" si="0"/>
        <v>0.54940938491122049</v>
      </c>
    </row>
    <row r="37" spans="1:55" ht="16.5" customHeight="1" x14ac:dyDescent="0.55000000000000004">
      <c r="A37" s="60">
        <v>35</v>
      </c>
      <c r="B37" s="61" t="s">
        <v>80</v>
      </c>
      <c r="C37" s="62">
        <v>28</v>
      </c>
      <c r="D37" s="67">
        <v>13</v>
      </c>
      <c r="E37" s="68">
        <v>14</v>
      </c>
      <c r="F37" s="68">
        <v>10</v>
      </c>
      <c r="G37" s="68">
        <v>1</v>
      </c>
      <c r="H37" s="69">
        <v>2</v>
      </c>
      <c r="I37" s="66">
        <v>7</v>
      </c>
      <c r="J37" s="67">
        <v>18</v>
      </c>
      <c r="K37" s="68">
        <v>3</v>
      </c>
      <c r="L37" s="68">
        <v>0</v>
      </c>
      <c r="M37" s="68">
        <v>0</v>
      </c>
      <c r="N37" s="68">
        <v>4</v>
      </c>
      <c r="O37" s="69">
        <v>0</v>
      </c>
      <c r="P37" s="70">
        <v>13</v>
      </c>
      <c r="Q37" s="68">
        <v>9</v>
      </c>
      <c r="R37" s="71">
        <v>2</v>
      </c>
      <c r="S37" s="67">
        <v>9</v>
      </c>
      <c r="T37" s="68">
        <v>5</v>
      </c>
      <c r="U37" s="69">
        <v>1</v>
      </c>
      <c r="V37" s="70">
        <v>8</v>
      </c>
      <c r="W37" s="68">
        <v>6</v>
      </c>
      <c r="X37" s="71">
        <v>1</v>
      </c>
      <c r="Y37" s="72">
        <v>53</v>
      </c>
      <c r="Z37" s="72">
        <v>3</v>
      </c>
      <c r="AA37" s="72">
        <v>3</v>
      </c>
      <c r="AB37" s="72">
        <v>10</v>
      </c>
      <c r="AC37" s="70">
        <v>9</v>
      </c>
      <c r="AD37" s="68">
        <v>5</v>
      </c>
      <c r="AE37" s="71">
        <v>2</v>
      </c>
      <c r="AF37" s="67">
        <v>10</v>
      </c>
      <c r="AG37" s="69">
        <v>0</v>
      </c>
      <c r="AH37" s="70">
        <v>25</v>
      </c>
      <c r="AI37" s="71">
        <v>1</v>
      </c>
      <c r="AJ37" s="63"/>
      <c r="AK37" s="64"/>
      <c r="AL37" s="65"/>
      <c r="AM37" s="66">
        <v>8</v>
      </c>
      <c r="AN37" s="72">
        <v>4</v>
      </c>
      <c r="AO37" s="72">
        <v>2</v>
      </c>
      <c r="AP37" s="72">
        <v>5</v>
      </c>
      <c r="AQ37" s="72">
        <v>11</v>
      </c>
      <c r="AR37" s="72">
        <v>3</v>
      </c>
      <c r="AS37" s="72">
        <v>1</v>
      </c>
      <c r="AT37" s="72">
        <v>8</v>
      </c>
      <c r="AU37" s="72">
        <v>7</v>
      </c>
      <c r="AV37" s="67">
        <v>1</v>
      </c>
      <c r="AW37" s="69">
        <v>2</v>
      </c>
      <c r="AX37" s="72">
        <v>11</v>
      </c>
      <c r="AY37" s="72">
        <v>0</v>
      </c>
      <c r="AZ37" s="72">
        <v>0</v>
      </c>
      <c r="BA37" s="72">
        <v>1</v>
      </c>
      <c r="BB37" s="3">
        <f t="shared" si="1"/>
        <v>339</v>
      </c>
      <c r="BC37" s="73">
        <f t="shared" si="0"/>
        <v>0.8465899158404715</v>
      </c>
    </row>
    <row r="38" spans="1:55" ht="16.5" customHeight="1" x14ac:dyDescent="0.55000000000000004">
      <c r="A38" s="110">
        <v>36</v>
      </c>
      <c r="B38" s="111" t="s">
        <v>81</v>
      </c>
      <c r="C38" s="112">
        <v>8</v>
      </c>
      <c r="D38" s="113">
        <v>18</v>
      </c>
      <c r="E38" s="114">
        <v>24</v>
      </c>
      <c r="F38" s="114">
        <v>9</v>
      </c>
      <c r="G38" s="114">
        <v>5</v>
      </c>
      <c r="H38" s="115">
        <v>3</v>
      </c>
      <c r="I38" s="116">
        <v>0</v>
      </c>
      <c r="J38" s="113">
        <v>12</v>
      </c>
      <c r="K38" s="114">
        <v>12</v>
      </c>
      <c r="L38" s="114">
        <v>1</v>
      </c>
      <c r="M38" s="114">
        <v>0</v>
      </c>
      <c r="N38" s="114">
        <v>2</v>
      </c>
      <c r="O38" s="115">
        <v>0</v>
      </c>
      <c r="P38" s="117">
        <v>7</v>
      </c>
      <c r="Q38" s="114">
        <v>6</v>
      </c>
      <c r="R38" s="118">
        <v>1</v>
      </c>
      <c r="S38" s="113">
        <v>4</v>
      </c>
      <c r="T38" s="114">
        <v>2</v>
      </c>
      <c r="U38" s="115">
        <v>0</v>
      </c>
      <c r="V38" s="117">
        <v>10</v>
      </c>
      <c r="W38" s="114">
        <v>13</v>
      </c>
      <c r="X38" s="118">
        <v>1</v>
      </c>
      <c r="Y38" s="119">
        <v>96</v>
      </c>
      <c r="Z38" s="119">
        <v>0</v>
      </c>
      <c r="AA38" s="119">
        <v>7</v>
      </c>
      <c r="AB38" s="119">
        <v>6</v>
      </c>
      <c r="AC38" s="117">
        <v>19</v>
      </c>
      <c r="AD38" s="114">
        <v>23</v>
      </c>
      <c r="AE38" s="118">
        <v>1</v>
      </c>
      <c r="AF38" s="113">
        <v>20</v>
      </c>
      <c r="AG38" s="115">
        <v>0</v>
      </c>
      <c r="AH38" s="117">
        <v>5</v>
      </c>
      <c r="AI38" s="118">
        <v>1</v>
      </c>
      <c r="AJ38" s="77"/>
      <c r="AK38" s="78"/>
      <c r="AL38" s="79"/>
      <c r="AM38" s="116">
        <v>9</v>
      </c>
      <c r="AN38" s="119">
        <v>2</v>
      </c>
      <c r="AO38" s="119">
        <v>2</v>
      </c>
      <c r="AP38" s="119">
        <v>2</v>
      </c>
      <c r="AQ38" s="119">
        <v>10</v>
      </c>
      <c r="AR38" s="119">
        <v>13</v>
      </c>
      <c r="AS38" s="119">
        <v>7</v>
      </c>
      <c r="AT38" s="119">
        <v>5</v>
      </c>
      <c r="AU38" s="119">
        <v>12</v>
      </c>
      <c r="AV38" s="113">
        <v>3</v>
      </c>
      <c r="AW38" s="115">
        <v>1</v>
      </c>
      <c r="AX38" s="119">
        <v>12</v>
      </c>
      <c r="AY38" s="119">
        <v>0</v>
      </c>
      <c r="AZ38" s="119">
        <v>0</v>
      </c>
      <c r="BA38" s="119">
        <v>0</v>
      </c>
      <c r="BB38" s="7">
        <f t="shared" si="1"/>
        <v>394</v>
      </c>
      <c r="BC38" s="120">
        <f t="shared" si="0"/>
        <v>0.98394226206827662</v>
      </c>
    </row>
    <row r="39" spans="1:55" ht="16.5" customHeight="1" x14ac:dyDescent="0.55000000000000004">
      <c r="A39" s="121">
        <v>37</v>
      </c>
      <c r="B39" s="122" t="s">
        <v>39</v>
      </c>
      <c r="C39" s="123">
        <v>35</v>
      </c>
      <c r="D39" s="124">
        <v>26</v>
      </c>
      <c r="E39" s="125">
        <v>12</v>
      </c>
      <c r="F39" s="125">
        <v>8</v>
      </c>
      <c r="G39" s="125">
        <v>0</v>
      </c>
      <c r="H39" s="126">
        <v>1</v>
      </c>
      <c r="I39" s="127">
        <v>0</v>
      </c>
      <c r="J39" s="124">
        <v>18</v>
      </c>
      <c r="K39" s="125">
        <v>4</v>
      </c>
      <c r="L39" s="125">
        <v>1</v>
      </c>
      <c r="M39" s="125">
        <v>0</v>
      </c>
      <c r="N39" s="125">
        <v>0</v>
      </c>
      <c r="O39" s="126">
        <v>0</v>
      </c>
      <c r="P39" s="128">
        <v>20</v>
      </c>
      <c r="Q39" s="125">
        <v>0</v>
      </c>
      <c r="R39" s="129">
        <v>0</v>
      </c>
      <c r="S39" s="124">
        <v>2</v>
      </c>
      <c r="T39" s="125">
        <v>6</v>
      </c>
      <c r="U39" s="126">
        <v>1</v>
      </c>
      <c r="V39" s="128">
        <v>5</v>
      </c>
      <c r="W39" s="125">
        <v>4</v>
      </c>
      <c r="X39" s="129">
        <v>0</v>
      </c>
      <c r="Y39" s="130">
        <v>73</v>
      </c>
      <c r="Z39" s="130">
        <v>4</v>
      </c>
      <c r="AA39" s="130">
        <v>1</v>
      </c>
      <c r="AB39" s="130">
        <v>9</v>
      </c>
      <c r="AC39" s="128">
        <v>13</v>
      </c>
      <c r="AD39" s="125">
        <v>2</v>
      </c>
      <c r="AE39" s="129">
        <v>1</v>
      </c>
      <c r="AF39" s="124">
        <v>15</v>
      </c>
      <c r="AG39" s="126">
        <v>0</v>
      </c>
      <c r="AH39" s="128">
        <v>3</v>
      </c>
      <c r="AI39" s="129">
        <v>0</v>
      </c>
      <c r="AJ39" s="124">
        <v>10</v>
      </c>
      <c r="AK39" s="125">
        <v>6</v>
      </c>
      <c r="AL39" s="126">
        <v>8</v>
      </c>
      <c r="AM39" s="38"/>
      <c r="AN39" s="130">
        <v>1</v>
      </c>
      <c r="AO39" s="130">
        <v>5</v>
      </c>
      <c r="AP39" s="130">
        <v>7</v>
      </c>
      <c r="AQ39" s="130">
        <v>13</v>
      </c>
      <c r="AR39" s="130">
        <v>16</v>
      </c>
      <c r="AS39" s="130">
        <v>0</v>
      </c>
      <c r="AT39" s="130">
        <v>6</v>
      </c>
      <c r="AU39" s="130">
        <v>8</v>
      </c>
      <c r="AV39" s="124">
        <v>1</v>
      </c>
      <c r="AW39" s="126">
        <v>5</v>
      </c>
      <c r="AX39" s="130">
        <v>11</v>
      </c>
      <c r="AY39" s="130">
        <v>0</v>
      </c>
      <c r="AZ39" s="130">
        <v>0</v>
      </c>
      <c r="BA39" s="130">
        <v>1</v>
      </c>
      <c r="BB39" s="8">
        <f t="shared" si="1"/>
        <v>362</v>
      </c>
      <c r="BC39" s="131">
        <f t="shared" si="0"/>
        <v>0.90402816971755362</v>
      </c>
    </row>
    <row r="40" spans="1:55" ht="16.5" customHeight="1" x14ac:dyDescent="0.55000000000000004">
      <c r="A40" s="121">
        <v>38</v>
      </c>
      <c r="B40" s="122" t="s">
        <v>40</v>
      </c>
      <c r="C40" s="123">
        <v>33</v>
      </c>
      <c r="D40" s="124">
        <v>8</v>
      </c>
      <c r="E40" s="125">
        <v>15</v>
      </c>
      <c r="F40" s="125">
        <v>8</v>
      </c>
      <c r="G40" s="125">
        <v>0</v>
      </c>
      <c r="H40" s="126">
        <v>3</v>
      </c>
      <c r="I40" s="127">
        <v>9</v>
      </c>
      <c r="J40" s="124">
        <v>51</v>
      </c>
      <c r="K40" s="125">
        <v>3</v>
      </c>
      <c r="L40" s="125">
        <v>1</v>
      </c>
      <c r="M40" s="125">
        <v>2</v>
      </c>
      <c r="N40" s="125">
        <v>1</v>
      </c>
      <c r="O40" s="126">
        <v>2</v>
      </c>
      <c r="P40" s="128">
        <v>29</v>
      </c>
      <c r="Q40" s="125">
        <v>1</v>
      </c>
      <c r="R40" s="129">
        <v>0</v>
      </c>
      <c r="S40" s="124">
        <v>6</v>
      </c>
      <c r="T40" s="125">
        <v>11</v>
      </c>
      <c r="U40" s="126">
        <v>1</v>
      </c>
      <c r="V40" s="128">
        <v>6</v>
      </c>
      <c r="W40" s="125">
        <v>4</v>
      </c>
      <c r="X40" s="129">
        <v>0</v>
      </c>
      <c r="Y40" s="130">
        <v>65</v>
      </c>
      <c r="Z40" s="130">
        <v>10</v>
      </c>
      <c r="AA40" s="130">
        <v>2</v>
      </c>
      <c r="AB40" s="130">
        <v>0</v>
      </c>
      <c r="AC40" s="128">
        <v>28</v>
      </c>
      <c r="AD40" s="125">
        <v>16</v>
      </c>
      <c r="AE40" s="129">
        <v>0</v>
      </c>
      <c r="AF40" s="124">
        <v>11</v>
      </c>
      <c r="AG40" s="126">
        <v>2</v>
      </c>
      <c r="AH40" s="128">
        <v>3</v>
      </c>
      <c r="AI40" s="129">
        <v>8</v>
      </c>
      <c r="AJ40" s="124">
        <v>0</v>
      </c>
      <c r="AK40" s="125">
        <v>6</v>
      </c>
      <c r="AL40" s="126">
        <v>0</v>
      </c>
      <c r="AM40" s="127">
        <v>3</v>
      </c>
      <c r="AN40" s="38"/>
      <c r="AO40" s="130">
        <v>4</v>
      </c>
      <c r="AP40" s="130">
        <v>10</v>
      </c>
      <c r="AQ40" s="130">
        <v>11</v>
      </c>
      <c r="AR40" s="130">
        <v>43</v>
      </c>
      <c r="AS40" s="130">
        <v>0</v>
      </c>
      <c r="AT40" s="130">
        <v>11</v>
      </c>
      <c r="AU40" s="130">
        <v>8</v>
      </c>
      <c r="AV40" s="124">
        <v>5</v>
      </c>
      <c r="AW40" s="126">
        <v>1</v>
      </c>
      <c r="AX40" s="130">
        <v>12</v>
      </c>
      <c r="AY40" s="130">
        <v>0</v>
      </c>
      <c r="AZ40" s="130">
        <v>0</v>
      </c>
      <c r="BA40" s="130">
        <v>0</v>
      </c>
      <c r="BB40" s="8">
        <f t="shared" si="1"/>
        <v>453</v>
      </c>
      <c r="BC40" s="131">
        <f t="shared" si="0"/>
        <v>1.1312838698399221</v>
      </c>
    </row>
    <row r="41" spans="1:55" ht="16.5" customHeight="1" x14ac:dyDescent="0.55000000000000004">
      <c r="A41" s="121">
        <v>39</v>
      </c>
      <c r="B41" s="122" t="s">
        <v>41</v>
      </c>
      <c r="C41" s="123">
        <v>47</v>
      </c>
      <c r="D41" s="124">
        <v>14</v>
      </c>
      <c r="E41" s="125">
        <v>10</v>
      </c>
      <c r="F41" s="125">
        <v>7</v>
      </c>
      <c r="G41" s="125">
        <v>1</v>
      </c>
      <c r="H41" s="126">
        <v>5</v>
      </c>
      <c r="I41" s="127">
        <v>1</v>
      </c>
      <c r="J41" s="124">
        <v>168</v>
      </c>
      <c r="K41" s="125">
        <v>8</v>
      </c>
      <c r="L41" s="125">
        <v>1</v>
      </c>
      <c r="M41" s="125">
        <v>1</v>
      </c>
      <c r="N41" s="125">
        <v>15</v>
      </c>
      <c r="O41" s="126">
        <v>0</v>
      </c>
      <c r="P41" s="128">
        <v>18</v>
      </c>
      <c r="Q41" s="125">
        <v>1</v>
      </c>
      <c r="R41" s="129">
        <v>0</v>
      </c>
      <c r="S41" s="124">
        <v>18</v>
      </c>
      <c r="T41" s="125">
        <v>8</v>
      </c>
      <c r="U41" s="126">
        <v>1</v>
      </c>
      <c r="V41" s="128">
        <v>8</v>
      </c>
      <c r="W41" s="125">
        <v>7</v>
      </c>
      <c r="X41" s="129">
        <v>1</v>
      </c>
      <c r="Y41" s="130">
        <v>142</v>
      </c>
      <c r="Z41" s="130">
        <v>2</v>
      </c>
      <c r="AA41" s="130">
        <v>8</v>
      </c>
      <c r="AB41" s="130">
        <v>14</v>
      </c>
      <c r="AC41" s="128">
        <v>9</v>
      </c>
      <c r="AD41" s="125">
        <v>19</v>
      </c>
      <c r="AE41" s="129">
        <v>0</v>
      </c>
      <c r="AF41" s="124">
        <v>12</v>
      </c>
      <c r="AG41" s="126">
        <v>1</v>
      </c>
      <c r="AH41" s="128">
        <v>4</v>
      </c>
      <c r="AI41" s="129">
        <v>22</v>
      </c>
      <c r="AJ41" s="124">
        <v>1</v>
      </c>
      <c r="AK41" s="125">
        <v>1</v>
      </c>
      <c r="AL41" s="126">
        <v>2</v>
      </c>
      <c r="AM41" s="127">
        <v>2</v>
      </c>
      <c r="AN41" s="130">
        <v>28</v>
      </c>
      <c r="AO41" s="38"/>
      <c r="AP41" s="130">
        <v>4</v>
      </c>
      <c r="AQ41" s="130">
        <v>21</v>
      </c>
      <c r="AR41" s="130">
        <v>12</v>
      </c>
      <c r="AS41" s="130">
        <v>5</v>
      </c>
      <c r="AT41" s="130">
        <v>24</v>
      </c>
      <c r="AU41" s="130">
        <v>5</v>
      </c>
      <c r="AV41" s="124">
        <v>31</v>
      </c>
      <c r="AW41" s="126">
        <v>6</v>
      </c>
      <c r="AX41" s="130">
        <v>14</v>
      </c>
      <c r="AY41" s="130">
        <v>0</v>
      </c>
      <c r="AZ41" s="130">
        <v>0</v>
      </c>
      <c r="BA41" s="130">
        <v>0</v>
      </c>
      <c r="BB41" s="8">
        <f t="shared" si="1"/>
        <v>729</v>
      </c>
      <c r="BC41" s="131">
        <f t="shared" si="0"/>
        <v>1.8205429163649076</v>
      </c>
    </row>
    <row r="42" spans="1:55" ht="16.5" customHeight="1" x14ac:dyDescent="0.55000000000000004">
      <c r="A42" s="121">
        <v>40</v>
      </c>
      <c r="B42" s="122" t="s">
        <v>42</v>
      </c>
      <c r="C42" s="123">
        <v>41</v>
      </c>
      <c r="D42" s="124">
        <v>25</v>
      </c>
      <c r="E42" s="125">
        <v>7</v>
      </c>
      <c r="F42" s="125">
        <v>5</v>
      </c>
      <c r="G42" s="125">
        <v>0</v>
      </c>
      <c r="H42" s="126">
        <v>0</v>
      </c>
      <c r="I42" s="127">
        <v>3</v>
      </c>
      <c r="J42" s="124">
        <v>8</v>
      </c>
      <c r="K42" s="125">
        <v>2</v>
      </c>
      <c r="L42" s="125">
        <v>0</v>
      </c>
      <c r="M42" s="125">
        <v>0</v>
      </c>
      <c r="N42" s="125">
        <v>0</v>
      </c>
      <c r="O42" s="126">
        <v>0</v>
      </c>
      <c r="P42" s="128">
        <v>22</v>
      </c>
      <c r="Q42" s="125">
        <v>15</v>
      </c>
      <c r="R42" s="129">
        <v>0</v>
      </c>
      <c r="S42" s="124">
        <v>5</v>
      </c>
      <c r="T42" s="125">
        <v>12</v>
      </c>
      <c r="U42" s="126">
        <v>5</v>
      </c>
      <c r="V42" s="128">
        <v>2</v>
      </c>
      <c r="W42" s="125">
        <v>2</v>
      </c>
      <c r="X42" s="129">
        <v>0</v>
      </c>
      <c r="Y42" s="130">
        <v>55</v>
      </c>
      <c r="Z42" s="130">
        <v>2</v>
      </c>
      <c r="AA42" s="130">
        <v>3</v>
      </c>
      <c r="AB42" s="130">
        <v>11</v>
      </c>
      <c r="AC42" s="128">
        <v>21</v>
      </c>
      <c r="AD42" s="125">
        <v>10</v>
      </c>
      <c r="AE42" s="129">
        <v>1</v>
      </c>
      <c r="AF42" s="124">
        <v>3</v>
      </c>
      <c r="AG42" s="126">
        <v>7</v>
      </c>
      <c r="AH42" s="128">
        <v>3</v>
      </c>
      <c r="AI42" s="129">
        <v>1</v>
      </c>
      <c r="AJ42" s="124">
        <v>3</v>
      </c>
      <c r="AK42" s="125">
        <v>10</v>
      </c>
      <c r="AL42" s="126">
        <v>1</v>
      </c>
      <c r="AM42" s="127">
        <v>9</v>
      </c>
      <c r="AN42" s="130">
        <v>4</v>
      </c>
      <c r="AO42" s="130">
        <v>31</v>
      </c>
      <c r="AP42" s="38"/>
      <c r="AQ42" s="130">
        <v>19</v>
      </c>
      <c r="AR42" s="130">
        <v>40</v>
      </c>
      <c r="AS42" s="130">
        <v>2</v>
      </c>
      <c r="AT42" s="130">
        <v>10</v>
      </c>
      <c r="AU42" s="130">
        <v>10</v>
      </c>
      <c r="AV42" s="124">
        <v>5</v>
      </c>
      <c r="AW42" s="126">
        <v>7</v>
      </c>
      <c r="AX42" s="130">
        <v>9</v>
      </c>
      <c r="AY42" s="130">
        <v>0</v>
      </c>
      <c r="AZ42" s="130">
        <v>0</v>
      </c>
      <c r="BA42" s="130">
        <v>0</v>
      </c>
      <c r="BB42" s="8">
        <f t="shared" si="1"/>
        <v>431</v>
      </c>
      <c r="BC42" s="131">
        <f t="shared" si="0"/>
        <v>1.0763429313488</v>
      </c>
    </row>
    <row r="43" spans="1:55" ht="16.5" customHeight="1" x14ac:dyDescent="0.55000000000000004">
      <c r="A43" s="121">
        <v>41</v>
      </c>
      <c r="B43" s="122" t="s">
        <v>43</v>
      </c>
      <c r="C43" s="123">
        <v>42</v>
      </c>
      <c r="D43" s="124">
        <v>51</v>
      </c>
      <c r="E43" s="125">
        <v>16</v>
      </c>
      <c r="F43" s="125">
        <v>10</v>
      </c>
      <c r="G43" s="125">
        <v>2</v>
      </c>
      <c r="H43" s="126">
        <v>5</v>
      </c>
      <c r="I43" s="127">
        <v>1</v>
      </c>
      <c r="J43" s="124">
        <v>73</v>
      </c>
      <c r="K43" s="125">
        <v>6</v>
      </c>
      <c r="L43" s="125">
        <v>2</v>
      </c>
      <c r="M43" s="125">
        <v>0</v>
      </c>
      <c r="N43" s="125">
        <v>3</v>
      </c>
      <c r="O43" s="126">
        <v>4</v>
      </c>
      <c r="P43" s="128">
        <v>44</v>
      </c>
      <c r="Q43" s="125">
        <v>6</v>
      </c>
      <c r="R43" s="129">
        <v>3</v>
      </c>
      <c r="S43" s="124">
        <v>8</v>
      </c>
      <c r="T43" s="125">
        <v>16</v>
      </c>
      <c r="U43" s="126">
        <v>2</v>
      </c>
      <c r="V43" s="128">
        <v>29</v>
      </c>
      <c r="W43" s="125">
        <v>27</v>
      </c>
      <c r="X43" s="129">
        <v>0</v>
      </c>
      <c r="Y43" s="130">
        <v>193</v>
      </c>
      <c r="Z43" s="130">
        <v>22</v>
      </c>
      <c r="AA43" s="130">
        <v>66</v>
      </c>
      <c r="AB43" s="130">
        <v>57</v>
      </c>
      <c r="AC43" s="128">
        <v>25</v>
      </c>
      <c r="AD43" s="125">
        <v>6</v>
      </c>
      <c r="AE43" s="129">
        <v>3</v>
      </c>
      <c r="AF43" s="124">
        <v>5</v>
      </c>
      <c r="AG43" s="126">
        <v>8</v>
      </c>
      <c r="AH43" s="128">
        <v>10</v>
      </c>
      <c r="AI43" s="129">
        <v>2</v>
      </c>
      <c r="AJ43" s="124">
        <v>13</v>
      </c>
      <c r="AK43" s="125">
        <v>26</v>
      </c>
      <c r="AL43" s="126">
        <v>14</v>
      </c>
      <c r="AM43" s="127">
        <v>19</v>
      </c>
      <c r="AN43" s="130">
        <v>2</v>
      </c>
      <c r="AO43" s="130">
        <v>16</v>
      </c>
      <c r="AP43" s="130">
        <v>6</v>
      </c>
      <c r="AQ43" s="38"/>
      <c r="AR43" s="130">
        <v>24</v>
      </c>
      <c r="AS43" s="130">
        <v>0</v>
      </c>
      <c r="AT43" s="130">
        <v>23</v>
      </c>
      <c r="AU43" s="130">
        <v>34</v>
      </c>
      <c r="AV43" s="124">
        <v>8</v>
      </c>
      <c r="AW43" s="126">
        <v>1</v>
      </c>
      <c r="AX43" s="130">
        <v>15</v>
      </c>
      <c r="AY43" s="130">
        <v>0</v>
      </c>
      <c r="AZ43" s="130">
        <v>0</v>
      </c>
      <c r="BA43" s="130">
        <v>1</v>
      </c>
      <c r="BB43" s="8">
        <f t="shared" si="1"/>
        <v>949</v>
      </c>
      <c r="BC43" s="131">
        <f t="shared" si="0"/>
        <v>2.3699523012761281</v>
      </c>
    </row>
    <row r="44" spans="1:55" ht="16.5" customHeight="1" x14ac:dyDescent="0.55000000000000004">
      <c r="A44" s="121">
        <v>42</v>
      </c>
      <c r="B44" s="122" t="s">
        <v>44</v>
      </c>
      <c r="C44" s="123">
        <v>43</v>
      </c>
      <c r="D44" s="124">
        <v>33</v>
      </c>
      <c r="E44" s="125">
        <v>10</v>
      </c>
      <c r="F44" s="125">
        <v>10</v>
      </c>
      <c r="G44" s="125">
        <v>1</v>
      </c>
      <c r="H44" s="126">
        <v>6</v>
      </c>
      <c r="I44" s="127">
        <v>2</v>
      </c>
      <c r="J44" s="124">
        <v>43</v>
      </c>
      <c r="K44" s="125">
        <v>6</v>
      </c>
      <c r="L44" s="125">
        <v>3</v>
      </c>
      <c r="M44" s="125">
        <v>0</v>
      </c>
      <c r="N44" s="125">
        <v>1</v>
      </c>
      <c r="O44" s="126">
        <v>6</v>
      </c>
      <c r="P44" s="128">
        <v>63</v>
      </c>
      <c r="Q44" s="125">
        <v>2</v>
      </c>
      <c r="R44" s="129">
        <v>2</v>
      </c>
      <c r="S44" s="124">
        <v>20</v>
      </c>
      <c r="T44" s="125">
        <v>12</v>
      </c>
      <c r="U44" s="126">
        <v>1</v>
      </c>
      <c r="V44" s="128">
        <v>44</v>
      </c>
      <c r="W44" s="125">
        <v>23</v>
      </c>
      <c r="X44" s="129">
        <v>2</v>
      </c>
      <c r="Y44" s="130">
        <v>209</v>
      </c>
      <c r="Z44" s="130">
        <v>25</v>
      </c>
      <c r="AA44" s="130">
        <v>7</v>
      </c>
      <c r="AB44" s="130">
        <v>20</v>
      </c>
      <c r="AC44" s="128">
        <v>59</v>
      </c>
      <c r="AD44" s="125">
        <v>13</v>
      </c>
      <c r="AE44" s="129">
        <v>3</v>
      </c>
      <c r="AF44" s="124">
        <v>15</v>
      </c>
      <c r="AG44" s="126">
        <v>3</v>
      </c>
      <c r="AH44" s="128">
        <v>9</v>
      </c>
      <c r="AI44" s="129">
        <v>6</v>
      </c>
      <c r="AJ44" s="124">
        <v>30</v>
      </c>
      <c r="AK44" s="125">
        <v>19</v>
      </c>
      <c r="AL44" s="126">
        <v>16</v>
      </c>
      <c r="AM44" s="127">
        <v>6</v>
      </c>
      <c r="AN44" s="130">
        <v>14</v>
      </c>
      <c r="AO44" s="130">
        <v>4</v>
      </c>
      <c r="AP44" s="130">
        <v>5</v>
      </c>
      <c r="AQ44" s="130">
        <v>14</v>
      </c>
      <c r="AR44" s="38"/>
      <c r="AS44" s="130">
        <v>1</v>
      </c>
      <c r="AT44" s="130">
        <v>14</v>
      </c>
      <c r="AU44" s="130">
        <v>18</v>
      </c>
      <c r="AV44" s="124">
        <v>14</v>
      </c>
      <c r="AW44" s="126">
        <v>1</v>
      </c>
      <c r="AX44" s="130">
        <v>17</v>
      </c>
      <c r="AY44" s="130">
        <v>0</v>
      </c>
      <c r="AZ44" s="130">
        <v>0</v>
      </c>
      <c r="BA44" s="130">
        <v>0</v>
      </c>
      <c r="BB44" s="8">
        <f t="shared" si="1"/>
        <v>875</v>
      </c>
      <c r="BC44" s="131">
        <f t="shared" si="0"/>
        <v>2.1851509627150811</v>
      </c>
    </row>
    <row r="45" spans="1:55" ht="16.5" customHeight="1" x14ac:dyDescent="0.55000000000000004">
      <c r="A45" s="121">
        <v>43</v>
      </c>
      <c r="B45" s="122" t="s">
        <v>45</v>
      </c>
      <c r="C45" s="123">
        <v>20</v>
      </c>
      <c r="D45" s="124">
        <v>10</v>
      </c>
      <c r="E45" s="125">
        <v>8</v>
      </c>
      <c r="F45" s="125">
        <v>1</v>
      </c>
      <c r="G45" s="125">
        <v>0</v>
      </c>
      <c r="H45" s="126">
        <v>1</v>
      </c>
      <c r="I45" s="127">
        <v>0</v>
      </c>
      <c r="J45" s="124">
        <v>1</v>
      </c>
      <c r="K45" s="125">
        <v>0</v>
      </c>
      <c r="L45" s="125">
        <v>0</v>
      </c>
      <c r="M45" s="125">
        <v>0</v>
      </c>
      <c r="N45" s="125">
        <v>0</v>
      </c>
      <c r="O45" s="126">
        <v>0</v>
      </c>
      <c r="P45" s="128">
        <v>7</v>
      </c>
      <c r="Q45" s="125">
        <v>1</v>
      </c>
      <c r="R45" s="129">
        <v>1</v>
      </c>
      <c r="S45" s="124">
        <v>1</v>
      </c>
      <c r="T45" s="125">
        <v>0</v>
      </c>
      <c r="U45" s="126">
        <v>0</v>
      </c>
      <c r="V45" s="128">
        <v>0</v>
      </c>
      <c r="W45" s="125">
        <v>3</v>
      </c>
      <c r="X45" s="129">
        <v>0</v>
      </c>
      <c r="Y45" s="130">
        <v>9</v>
      </c>
      <c r="Z45" s="130">
        <v>0</v>
      </c>
      <c r="AA45" s="130">
        <v>1</v>
      </c>
      <c r="AB45" s="130">
        <v>4</v>
      </c>
      <c r="AC45" s="128">
        <v>15</v>
      </c>
      <c r="AD45" s="125">
        <v>5</v>
      </c>
      <c r="AE45" s="129">
        <v>1</v>
      </c>
      <c r="AF45" s="124">
        <v>2</v>
      </c>
      <c r="AG45" s="126">
        <v>0</v>
      </c>
      <c r="AH45" s="128">
        <v>0</v>
      </c>
      <c r="AI45" s="129">
        <v>0</v>
      </c>
      <c r="AJ45" s="124">
        <v>4</v>
      </c>
      <c r="AK45" s="125">
        <v>0</v>
      </c>
      <c r="AL45" s="126">
        <v>2</v>
      </c>
      <c r="AM45" s="127">
        <v>1</v>
      </c>
      <c r="AN45" s="130">
        <v>1</v>
      </c>
      <c r="AO45" s="130">
        <v>2</v>
      </c>
      <c r="AP45" s="130">
        <v>0</v>
      </c>
      <c r="AQ45" s="130">
        <v>2</v>
      </c>
      <c r="AR45" s="130">
        <v>8</v>
      </c>
      <c r="AS45" s="38"/>
      <c r="AT45" s="130">
        <v>1</v>
      </c>
      <c r="AU45" s="130">
        <v>7</v>
      </c>
      <c r="AV45" s="124">
        <v>0</v>
      </c>
      <c r="AW45" s="126">
        <v>1</v>
      </c>
      <c r="AX45" s="130">
        <v>3</v>
      </c>
      <c r="AY45" s="130">
        <v>0</v>
      </c>
      <c r="AZ45" s="130">
        <v>0</v>
      </c>
      <c r="BA45" s="130">
        <v>0</v>
      </c>
      <c r="BB45" s="8">
        <f t="shared" si="1"/>
        <v>123</v>
      </c>
      <c r="BC45" s="131">
        <f t="shared" si="0"/>
        <v>0.3071697924730914</v>
      </c>
    </row>
    <row r="46" spans="1:55" ht="16.5" customHeight="1" x14ac:dyDescent="0.55000000000000004">
      <c r="A46" s="121">
        <v>44</v>
      </c>
      <c r="B46" s="122" t="s">
        <v>46</v>
      </c>
      <c r="C46" s="123">
        <v>70</v>
      </c>
      <c r="D46" s="124">
        <v>91</v>
      </c>
      <c r="E46" s="125">
        <v>11</v>
      </c>
      <c r="F46" s="125">
        <v>20</v>
      </c>
      <c r="G46" s="125">
        <v>2</v>
      </c>
      <c r="H46" s="126">
        <v>7</v>
      </c>
      <c r="I46" s="127">
        <v>15</v>
      </c>
      <c r="J46" s="124">
        <v>202</v>
      </c>
      <c r="K46" s="125">
        <v>22</v>
      </c>
      <c r="L46" s="125">
        <v>1</v>
      </c>
      <c r="M46" s="125">
        <v>3</v>
      </c>
      <c r="N46" s="125">
        <v>2</v>
      </c>
      <c r="O46" s="126">
        <v>9</v>
      </c>
      <c r="P46" s="128">
        <v>77</v>
      </c>
      <c r="Q46" s="125">
        <v>1</v>
      </c>
      <c r="R46" s="129">
        <v>6</v>
      </c>
      <c r="S46" s="124">
        <v>77</v>
      </c>
      <c r="T46" s="125">
        <v>31</v>
      </c>
      <c r="U46" s="126">
        <v>4</v>
      </c>
      <c r="V46" s="128">
        <v>47</v>
      </c>
      <c r="W46" s="125">
        <v>21</v>
      </c>
      <c r="X46" s="129">
        <v>4</v>
      </c>
      <c r="Y46" s="130">
        <v>333</v>
      </c>
      <c r="Z46" s="130">
        <v>42</v>
      </c>
      <c r="AA46" s="130">
        <v>56</v>
      </c>
      <c r="AB46" s="130">
        <v>30</v>
      </c>
      <c r="AC46" s="128">
        <v>56</v>
      </c>
      <c r="AD46" s="125">
        <v>121</v>
      </c>
      <c r="AE46" s="129">
        <v>9</v>
      </c>
      <c r="AF46" s="124">
        <v>147</v>
      </c>
      <c r="AG46" s="126">
        <v>75</v>
      </c>
      <c r="AH46" s="128">
        <v>28</v>
      </c>
      <c r="AI46" s="129">
        <v>39</v>
      </c>
      <c r="AJ46" s="124">
        <v>14</v>
      </c>
      <c r="AK46" s="125">
        <v>17</v>
      </c>
      <c r="AL46" s="126">
        <v>9</v>
      </c>
      <c r="AM46" s="127">
        <v>14</v>
      </c>
      <c r="AN46" s="130">
        <v>10</v>
      </c>
      <c r="AO46" s="130">
        <v>30</v>
      </c>
      <c r="AP46" s="130">
        <v>28</v>
      </c>
      <c r="AQ46" s="130">
        <v>53</v>
      </c>
      <c r="AR46" s="130">
        <v>78</v>
      </c>
      <c r="AS46" s="130">
        <v>11</v>
      </c>
      <c r="AT46" s="38"/>
      <c r="AU46" s="130">
        <v>24</v>
      </c>
      <c r="AV46" s="124">
        <v>29</v>
      </c>
      <c r="AW46" s="126">
        <v>19</v>
      </c>
      <c r="AX46" s="130">
        <v>32</v>
      </c>
      <c r="AY46" s="130">
        <v>0</v>
      </c>
      <c r="AZ46" s="130">
        <v>0</v>
      </c>
      <c r="BA46" s="130">
        <v>2</v>
      </c>
      <c r="BB46" s="8">
        <f t="shared" si="1"/>
        <v>2029</v>
      </c>
      <c r="BC46" s="131">
        <f t="shared" si="0"/>
        <v>5.0670529181130286</v>
      </c>
    </row>
    <row r="47" spans="1:55" ht="16.5" customHeight="1" x14ac:dyDescent="0.55000000000000004">
      <c r="A47" s="121">
        <v>45</v>
      </c>
      <c r="B47" s="122" t="s">
        <v>47</v>
      </c>
      <c r="C47" s="123">
        <v>35</v>
      </c>
      <c r="D47" s="124">
        <v>23</v>
      </c>
      <c r="E47" s="125">
        <v>8</v>
      </c>
      <c r="F47" s="125">
        <v>3</v>
      </c>
      <c r="G47" s="125">
        <v>3</v>
      </c>
      <c r="H47" s="126">
        <v>2</v>
      </c>
      <c r="I47" s="127">
        <v>1</v>
      </c>
      <c r="J47" s="124">
        <v>16</v>
      </c>
      <c r="K47" s="125">
        <v>2</v>
      </c>
      <c r="L47" s="125">
        <v>0</v>
      </c>
      <c r="M47" s="125">
        <v>0</v>
      </c>
      <c r="N47" s="125">
        <v>0</v>
      </c>
      <c r="O47" s="126">
        <v>0</v>
      </c>
      <c r="P47" s="128">
        <v>23</v>
      </c>
      <c r="Q47" s="125">
        <v>1</v>
      </c>
      <c r="R47" s="129">
        <v>1</v>
      </c>
      <c r="S47" s="124">
        <v>9</v>
      </c>
      <c r="T47" s="125">
        <v>3</v>
      </c>
      <c r="U47" s="126">
        <v>0</v>
      </c>
      <c r="V47" s="128">
        <v>10</v>
      </c>
      <c r="W47" s="125">
        <v>6</v>
      </c>
      <c r="X47" s="129">
        <v>0</v>
      </c>
      <c r="Y47" s="130">
        <v>52</v>
      </c>
      <c r="Z47" s="130">
        <v>15</v>
      </c>
      <c r="AA47" s="130">
        <v>28</v>
      </c>
      <c r="AB47" s="130">
        <v>7</v>
      </c>
      <c r="AC47" s="128">
        <v>30</v>
      </c>
      <c r="AD47" s="125">
        <v>14</v>
      </c>
      <c r="AE47" s="129">
        <v>4</v>
      </c>
      <c r="AF47" s="124">
        <v>4</v>
      </c>
      <c r="AG47" s="126">
        <v>3</v>
      </c>
      <c r="AH47" s="128">
        <v>5</v>
      </c>
      <c r="AI47" s="129">
        <v>4</v>
      </c>
      <c r="AJ47" s="124">
        <v>5</v>
      </c>
      <c r="AK47" s="125">
        <v>1</v>
      </c>
      <c r="AL47" s="126">
        <v>2</v>
      </c>
      <c r="AM47" s="127">
        <v>0</v>
      </c>
      <c r="AN47" s="130">
        <v>0</v>
      </c>
      <c r="AO47" s="130">
        <v>3</v>
      </c>
      <c r="AP47" s="130">
        <v>0</v>
      </c>
      <c r="AQ47" s="130">
        <v>9</v>
      </c>
      <c r="AR47" s="130">
        <v>33</v>
      </c>
      <c r="AS47" s="130">
        <v>0</v>
      </c>
      <c r="AT47" s="130">
        <v>5</v>
      </c>
      <c r="AU47" s="38"/>
      <c r="AV47" s="124">
        <v>3</v>
      </c>
      <c r="AW47" s="126">
        <v>3</v>
      </c>
      <c r="AX47" s="130">
        <v>12</v>
      </c>
      <c r="AY47" s="130">
        <v>0</v>
      </c>
      <c r="AZ47" s="130">
        <v>0</v>
      </c>
      <c r="BA47" s="130">
        <v>0</v>
      </c>
      <c r="BB47" s="8">
        <f t="shared" si="1"/>
        <v>388</v>
      </c>
      <c r="BC47" s="131">
        <f t="shared" si="0"/>
        <v>0.96895836975251604</v>
      </c>
    </row>
    <row r="48" spans="1:55" ht="16.5" customHeight="1" x14ac:dyDescent="0.55000000000000004">
      <c r="A48" s="99">
        <v>46</v>
      </c>
      <c r="B48" s="100" t="s">
        <v>82</v>
      </c>
      <c r="C48" s="101">
        <v>24</v>
      </c>
      <c r="D48" s="102">
        <v>7</v>
      </c>
      <c r="E48" s="103">
        <v>5</v>
      </c>
      <c r="F48" s="103">
        <v>5</v>
      </c>
      <c r="G48" s="103">
        <v>1</v>
      </c>
      <c r="H48" s="104">
        <v>5</v>
      </c>
      <c r="I48" s="105">
        <v>1</v>
      </c>
      <c r="J48" s="102">
        <v>61</v>
      </c>
      <c r="K48" s="103">
        <v>8</v>
      </c>
      <c r="L48" s="103">
        <v>0</v>
      </c>
      <c r="M48" s="103">
        <v>0</v>
      </c>
      <c r="N48" s="103">
        <v>1</v>
      </c>
      <c r="O48" s="104">
        <v>0</v>
      </c>
      <c r="P48" s="106">
        <v>22</v>
      </c>
      <c r="Q48" s="103">
        <v>0</v>
      </c>
      <c r="R48" s="107">
        <v>0</v>
      </c>
      <c r="S48" s="102">
        <v>6</v>
      </c>
      <c r="T48" s="103">
        <v>3</v>
      </c>
      <c r="U48" s="104">
        <v>0</v>
      </c>
      <c r="V48" s="106">
        <v>3</v>
      </c>
      <c r="W48" s="103">
        <v>2</v>
      </c>
      <c r="X48" s="107">
        <v>0</v>
      </c>
      <c r="Y48" s="108">
        <v>99</v>
      </c>
      <c r="Z48" s="108">
        <v>17</v>
      </c>
      <c r="AA48" s="108">
        <v>15</v>
      </c>
      <c r="AB48" s="108">
        <v>6</v>
      </c>
      <c r="AC48" s="106">
        <v>18</v>
      </c>
      <c r="AD48" s="103">
        <v>19</v>
      </c>
      <c r="AE48" s="107">
        <v>0</v>
      </c>
      <c r="AF48" s="102">
        <v>4</v>
      </c>
      <c r="AG48" s="104">
        <v>13</v>
      </c>
      <c r="AH48" s="106">
        <v>17</v>
      </c>
      <c r="AI48" s="107">
        <v>2</v>
      </c>
      <c r="AJ48" s="102">
        <v>0</v>
      </c>
      <c r="AK48" s="103">
        <v>5</v>
      </c>
      <c r="AL48" s="104">
        <v>0</v>
      </c>
      <c r="AM48" s="105">
        <v>0</v>
      </c>
      <c r="AN48" s="108">
        <v>10</v>
      </c>
      <c r="AO48" s="108">
        <v>8</v>
      </c>
      <c r="AP48" s="108">
        <v>0</v>
      </c>
      <c r="AQ48" s="108">
        <v>15</v>
      </c>
      <c r="AR48" s="108">
        <v>21</v>
      </c>
      <c r="AS48" s="108">
        <v>2</v>
      </c>
      <c r="AT48" s="108">
        <v>11</v>
      </c>
      <c r="AU48" s="108">
        <v>21</v>
      </c>
      <c r="AV48" s="49"/>
      <c r="AW48" s="51"/>
      <c r="AX48" s="108">
        <v>41</v>
      </c>
      <c r="AY48" s="108">
        <v>0</v>
      </c>
      <c r="AZ48" s="108">
        <v>0</v>
      </c>
      <c r="BA48" s="108">
        <v>0</v>
      </c>
      <c r="BB48" s="6">
        <f t="shared" si="1"/>
        <v>498</v>
      </c>
      <c r="BC48" s="109">
        <f t="shared" si="0"/>
        <v>1.2436630622081262</v>
      </c>
    </row>
    <row r="49" spans="1:55" ht="16.5" customHeight="1" x14ac:dyDescent="0.55000000000000004">
      <c r="A49" s="110">
        <v>47</v>
      </c>
      <c r="B49" s="111" t="s">
        <v>83</v>
      </c>
      <c r="C49" s="112">
        <v>17</v>
      </c>
      <c r="D49" s="113">
        <v>6</v>
      </c>
      <c r="E49" s="114">
        <v>0</v>
      </c>
      <c r="F49" s="114">
        <v>2</v>
      </c>
      <c r="G49" s="114">
        <v>2</v>
      </c>
      <c r="H49" s="115">
        <v>1</v>
      </c>
      <c r="I49" s="116">
        <v>0</v>
      </c>
      <c r="J49" s="113">
        <v>20</v>
      </c>
      <c r="K49" s="114">
        <v>2</v>
      </c>
      <c r="L49" s="114">
        <v>1</v>
      </c>
      <c r="M49" s="114">
        <v>0</v>
      </c>
      <c r="N49" s="114">
        <v>0</v>
      </c>
      <c r="O49" s="115">
        <v>0</v>
      </c>
      <c r="P49" s="117">
        <v>4</v>
      </c>
      <c r="Q49" s="114">
        <v>1</v>
      </c>
      <c r="R49" s="118">
        <v>0</v>
      </c>
      <c r="S49" s="113">
        <v>2</v>
      </c>
      <c r="T49" s="114">
        <v>0</v>
      </c>
      <c r="U49" s="115">
        <v>6</v>
      </c>
      <c r="V49" s="117">
        <v>0</v>
      </c>
      <c r="W49" s="114">
        <v>4</v>
      </c>
      <c r="X49" s="118">
        <v>1</v>
      </c>
      <c r="Y49" s="119">
        <v>62</v>
      </c>
      <c r="Z49" s="119">
        <v>12</v>
      </c>
      <c r="AA49" s="119">
        <v>7</v>
      </c>
      <c r="AB49" s="119">
        <v>5</v>
      </c>
      <c r="AC49" s="117">
        <v>17</v>
      </c>
      <c r="AD49" s="114">
        <v>24</v>
      </c>
      <c r="AE49" s="118">
        <v>0</v>
      </c>
      <c r="AF49" s="113">
        <v>4</v>
      </c>
      <c r="AG49" s="115">
        <v>4</v>
      </c>
      <c r="AH49" s="117">
        <v>8</v>
      </c>
      <c r="AI49" s="118">
        <v>14</v>
      </c>
      <c r="AJ49" s="113">
        <v>1</v>
      </c>
      <c r="AK49" s="114">
        <v>0</v>
      </c>
      <c r="AL49" s="115">
        <v>1</v>
      </c>
      <c r="AM49" s="116">
        <v>0</v>
      </c>
      <c r="AN49" s="119">
        <v>0</v>
      </c>
      <c r="AO49" s="119">
        <v>2</v>
      </c>
      <c r="AP49" s="119">
        <v>0</v>
      </c>
      <c r="AQ49" s="119">
        <v>14</v>
      </c>
      <c r="AR49" s="119">
        <v>25</v>
      </c>
      <c r="AS49" s="119">
        <v>3</v>
      </c>
      <c r="AT49" s="119">
        <v>11</v>
      </c>
      <c r="AU49" s="119">
        <v>3</v>
      </c>
      <c r="AV49" s="77"/>
      <c r="AW49" s="79"/>
      <c r="AX49" s="119">
        <v>5</v>
      </c>
      <c r="AY49" s="119">
        <v>0</v>
      </c>
      <c r="AZ49" s="119">
        <v>0</v>
      </c>
      <c r="BA49" s="119">
        <v>0</v>
      </c>
      <c r="BB49" s="7">
        <f t="shared" si="1"/>
        <v>291</v>
      </c>
      <c r="BC49" s="120">
        <f t="shared" si="0"/>
        <v>0.72671877731438705</v>
      </c>
    </row>
    <row r="50" spans="1:55" ht="16.5" customHeight="1" x14ac:dyDescent="0.55000000000000004">
      <c r="A50" s="121">
        <v>48</v>
      </c>
      <c r="B50" s="122" t="s">
        <v>50</v>
      </c>
      <c r="C50" s="123">
        <v>25</v>
      </c>
      <c r="D50" s="124">
        <v>25</v>
      </c>
      <c r="E50" s="125">
        <v>3</v>
      </c>
      <c r="F50" s="125">
        <v>7</v>
      </c>
      <c r="G50" s="125">
        <v>0</v>
      </c>
      <c r="H50" s="126">
        <v>2</v>
      </c>
      <c r="I50" s="127">
        <v>2</v>
      </c>
      <c r="J50" s="124">
        <v>41</v>
      </c>
      <c r="K50" s="125">
        <v>17</v>
      </c>
      <c r="L50" s="125">
        <v>0</v>
      </c>
      <c r="M50" s="125">
        <v>0</v>
      </c>
      <c r="N50" s="125">
        <v>0</v>
      </c>
      <c r="O50" s="126">
        <v>0</v>
      </c>
      <c r="P50" s="128">
        <v>7</v>
      </c>
      <c r="Q50" s="125">
        <v>7</v>
      </c>
      <c r="R50" s="129">
        <v>4</v>
      </c>
      <c r="S50" s="124">
        <v>8</v>
      </c>
      <c r="T50" s="125">
        <v>6</v>
      </c>
      <c r="U50" s="126">
        <v>1</v>
      </c>
      <c r="V50" s="128">
        <v>5</v>
      </c>
      <c r="W50" s="125">
        <v>2</v>
      </c>
      <c r="X50" s="129">
        <v>0</v>
      </c>
      <c r="Y50" s="130">
        <v>45</v>
      </c>
      <c r="Z50" s="130">
        <v>0</v>
      </c>
      <c r="AA50" s="130">
        <v>2</v>
      </c>
      <c r="AB50" s="130">
        <v>1</v>
      </c>
      <c r="AC50" s="128">
        <v>16</v>
      </c>
      <c r="AD50" s="125">
        <v>4</v>
      </c>
      <c r="AE50" s="129">
        <v>0</v>
      </c>
      <c r="AF50" s="124">
        <v>13</v>
      </c>
      <c r="AG50" s="126">
        <v>0</v>
      </c>
      <c r="AH50" s="128">
        <v>6</v>
      </c>
      <c r="AI50" s="129">
        <v>1</v>
      </c>
      <c r="AJ50" s="124">
        <v>4</v>
      </c>
      <c r="AK50" s="125">
        <v>3</v>
      </c>
      <c r="AL50" s="126">
        <v>1</v>
      </c>
      <c r="AM50" s="127">
        <v>6</v>
      </c>
      <c r="AN50" s="130">
        <v>0</v>
      </c>
      <c r="AO50" s="130">
        <v>9</v>
      </c>
      <c r="AP50" s="130">
        <v>1</v>
      </c>
      <c r="AQ50" s="130">
        <v>13</v>
      </c>
      <c r="AR50" s="130">
        <v>7</v>
      </c>
      <c r="AS50" s="130">
        <v>1</v>
      </c>
      <c r="AT50" s="130">
        <v>1</v>
      </c>
      <c r="AU50" s="130">
        <v>5</v>
      </c>
      <c r="AV50" s="124">
        <v>3</v>
      </c>
      <c r="AW50" s="126">
        <v>2</v>
      </c>
      <c r="AX50" s="38"/>
      <c r="AY50" s="130">
        <v>0</v>
      </c>
      <c r="AZ50" s="130">
        <v>0</v>
      </c>
      <c r="BA50" s="130">
        <v>0</v>
      </c>
      <c r="BB50" s="8">
        <f t="shared" si="1"/>
        <v>306</v>
      </c>
      <c r="BC50" s="131">
        <f t="shared" si="0"/>
        <v>0.76417850810378851</v>
      </c>
    </row>
    <row r="51" spans="1:55" ht="16.5" customHeight="1" x14ac:dyDescent="0.55000000000000004">
      <c r="A51" s="121">
        <v>49</v>
      </c>
      <c r="B51" s="122" t="s">
        <v>84</v>
      </c>
      <c r="C51" s="123">
        <v>0</v>
      </c>
      <c r="D51" s="124">
        <v>0</v>
      </c>
      <c r="E51" s="125">
        <v>0</v>
      </c>
      <c r="F51" s="125">
        <v>0</v>
      </c>
      <c r="G51" s="125">
        <v>0</v>
      </c>
      <c r="H51" s="126">
        <v>0</v>
      </c>
      <c r="I51" s="127">
        <v>0</v>
      </c>
      <c r="J51" s="124">
        <v>0</v>
      </c>
      <c r="K51" s="125">
        <v>0</v>
      </c>
      <c r="L51" s="125">
        <v>0</v>
      </c>
      <c r="M51" s="125">
        <v>0</v>
      </c>
      <c r="N51" s="125">
        <v>0</v>
      </c>
      <c r="O51" s="126">
        <v>0</v>
      </c>
      <c r="P51" s="128">
        <v>0</v>
      </c>
      <c r="Q51" s="125">
        <v>0</v>
      </c>
      <c r="R51" s="129">
        <v>0</v>
      </c>
      <c r="S51" s="124">
        <v>0</v>
      </c>
      <c r="T51" s="125">
        <v>0</v>
      </c>
      <c r="U51" s="126">
        <v>0</v>
      </c>
      <c r="V51" s="128">
        <v>0</v>
      </c>
      <c r="W51" s="125">
        <v>0</v>
      </c>
      <c r="X51" s="129">
        <v>0</v>
      </c>
      <c r="Y51" s="130">
        <v>0</v>
      </c>
      <c r="Z51" s="130">
        <v>0</v>
      </c>
      <c r="AA51" s="130">
        <v>0</v>
      </c>
      <c r="AB51" s="130">
        <v>0</v>
      </c>
      <c r="AC51" s="128">
        <v>0</v>
      </c>
      <c r="AD51" s="125">
        <v>0</v>
      </c>
      <c r="AE51" s="129">
        <v>0</v>
      </c>
      <c r="AF51" s="124">
        <v>0</v>
      </c>
      <c r="AG51" s="126">
        <v>0</v>
      </c>
      <c r="AH51" s="128">
        <v>0</v>
      </c>
      <c r="AI51" s="129">
        <v>0</v>
      </c>
      <c r="AJ51" s="124">
        <v>0</v>
      </c>
      <c r="AK51" s="125">
        <v>0</v>
      </c>
      <c r="AL51" s="126">
        <v>0</v>
      </c>
      <c r="AM51" s="127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24">
        <v>0</v>
      </c>
      <c r="AW51" s="126">
        <v>0</v>
      </c>
      <c r="AX51" s="130">
        <v>0</v>
      </c>
      <c r="AY51" s="38"/>
      <c r="AZ51" s="130">
        <v>0</v>
      </c>
      <c r="BA51" s="130">
        <v>0</v>
      </c>
      <c r="BB51" s="8">
        <f t="shared" si="1"/>
        <v>0</v>
      </c>
      <c r="BC51" s="131" t="str">
        <f t="shared" si="0"/>
        <v>－</v>
      </c>
    </row>
    <row r="52" spans="1:55" ht="19" x14ac:dyDescent="0.55000000000000004">
      <c r="A52" s="121">
        <v>50</v>
      </c>
      <c r="B52" s="135" t="s">
        <v>85</v>
      </c>
      <c r="C52" s="123">
        <v>0</v>
      </c>
      <c r="D52" s="124">
        <v>0</v>
      </c>
      <c r="E52" s="125">
        <v>0</v>
      </c>
      <c r="F52" s="125">
        <v>0</v>
      </c>
      <c r="G52" s="125">
        <v>1</v>
      </c>
      <c r="H52" s="126">
        <v>0</v>
      </c>
      <c r="I52" s="127">
        <v>0</v>
      </c>
      <c r="J52" s="124">
        <v>0</v>
      </c>
      <c r="K52" s="125">
        <v>0</v>
      </c>
      <c r="L52" s="125">
        <v>0</v>
      </c>
      <c r="M52" s="125">
        <v>0</v>
      </c>
      <c r="N52" s="125">
        <v>0</v>
      </c>
      <c r="O52" s="126">
        <v>0</v>
      </c>
      <c r="P52" s="128">
        <v>0</v>
      </c>
      <c r="Q52" s="125">
        <v>0</v>
      </c>
      <c r="R52" s="129">
        <v>0</v>
      </c>
      <c r="S52" s="124">
        <v>0</v>
      </c>
      <c r="T52" s="125">
        <v>0</v>
      </c>
      <c r="U52" s="126">
        <v>0</v>
      </c>
      <c r="V52" s="128">
        <v>0</v>
      </c>
      <c r="W52" s="125">
        <v>0</v>
      </c>
      <c r="X52" s="129">
        <v>0</v>
      </c>
      <c r="Y52" s="130">
        <v>6</v>
      </c>
      <c r="Z52" s="130">
        <v>0</v>
      </c>
      <c r="AA52" s="130">
        <v>0</v>
      </c>
      <c r="AB52" s="130">
        <v>2</v>
      </c>
      <c r="AC52" s="128">
        <v>0</v>
      </c>
      <c r="AD52" s="125">
        <v>0</v>
      </c>
      <c r="AE52" s="129">
        <v>0</v>
      </c>
      <c r="AF52" s="124">
        <v>0</v>
      </c>
      <c r="AG52" s="126">
        <v>0</v>
      </c>
      <c r="AH52" s="128">
        <v>0</v>
      </c>
      <c r="AI52" s="129">
        <v>0</v>
      </c>
      <c r="AJ52" s="124">
        <v>0</v>
      </c>
      <c r="AK52" s="125">
        <v>0</v>
      </c>
      <c r="AL52" s="126">
        <v>0</v>
      </c>
      <c r="AM52" s="127">
        <v>0</v>
      </c>
      <c r="AN52" s="130">
        <v>0</v>
      </c>
      <c r="AO52" s="130">
        <v>0</v>
      </c>
      <c r="AP52" s="130">
        <v>0</v>
      </c>
      <c r="AQ52" s="130">
        <v>0</v>
      </c>
      <c r="AR52" s="130">
        <v>1</v>
      </c>
      <c r="AS52" s="130">
        <v>0</v>
      </c>
      <c r="AT52" s="130">
        <v>0</v>
      </c>
      <c r="AU52" s="130">
        <v>0</v>
      </c>
      <c r="AV52" s="124">
        <v>0</v>
      </c>
      <c r="AW52" s="126">
        <v>0</v>
      </c>
      <c r="AX52" s="130">
        <v>0</v>
      </c>
      <c r="AY52" s="130">
        <v>0</v>
      </c>
      <c r="AZ52" s="38"/>
      <c r="BA52" s="130">
        <v>0</v>
      </c>
      <c r="BB52" s="8">
        <f>SUM(C52:BA52)</f>
        <v>10</v>
      </c>
      <c r="BC52" s="131">
        <f t="shared" si="0"/>
        <v>2.497315385960093E-2</v>
      </c>
    </row>
    <row r="53" spans="1:55" ht="16.5" customHeight="1" x14ac:dyDescent="0.55000000000000004">
      <c r="A53" s="121">
        <v>51</v>
      </c>
      <c r="B53" s="122" t="s">
        <v>53</v>
      </c>
      <c r="C53" s="123">
        <v>0</v>
      </c>
      <c r="D53" s="124">
        <v>1</v>
      </c>
      <c r="E53" s="125">
        <v>0</v>
      </c>
      <c r="F53" s="125">
        <v>2</v>
      </c>
      <c r="G53" s="125">
        <v>0</v>
      </c>
      <c r="H53" s="126">
        <v>0</v>
      </c>
      <c r="I53" s="127">
        <v>0</v>
      </c>
      <c r="J53" s="124">
        <v>0</v>
      </c>
      <c r="K53" s="125">
        <v>0</v>
      </c>
      <c r="L53" s="125">
        <v>0</v>
      </c>
      <c r="M53" s="125">
        <v>0</v>
      </c>
      <c r="N53" s="125">
        <v>0</v>
      </c>
      <c r="O53" s="126">
        <v>0</v>
      </c>
      <c r="P53" s="128">
        <v>0</v>
      </c>
      <c r="Q53" s="125">
        <v>0</v>
      </c>
      <c r="R53" s="129">
        <v>0</v>
      </c>
      <c r="S53" s="124">
        <v>0</v>
      </c>
      <c r="T53" s="125">
        <v>0</v>
      </c>
      <c r="U53" s="126">
        <v>0</v>
      </c>
      <c r="V53" s="128">
        <v>0</v>
      </c>
      <c r="W53" s="125">
        <v>0</v>
      </c>
      <c r="X53" s="129">
        <v>0</v>
      </c>
      <c r="Y53" s="130">
        <v>3</v>
      </c>
      <c r="Z53" s="130">
        <v>0</v>
      </c>
      <c r="AA53" s="130">
        <v>1</v>
      </c>
      <c r="AB53" s="130">
        <v>0</v>
      </c>
      <c r="AC53" s="128">
        <v>0</v>
      </c>
      <c r="AD53" s="125">
        <v>0</v>
      </c>
      <c r="AE53" s="129">
        <v>0</v>
      </c>
      <c r="AF53" s="124">
        <v>0</v>
      </c>
      <c r="AG53" s="126">
        <v>0</v>
      </c>
      <c r="AH53" s="128">
        <v>0</v>
      </c>
      <c r="AI53" s="129">
        <v>0</v>
      </c>
      <c r="AJ53" s="124">
        <v>0</v>
      </c>
      <c r="AK53" s="125">
        <v>0</v>
      </c>
      <c r="AL53" s="126">
        <v>0</v>
      </c>
      <c r="AM53" s="127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24">
        <v>0</v>
      </c>
      <c r="AW53" s="126">
        <v>0</v>
      </c>
      <c r="AX53" s="130">
        <v>1</v>
      </c>
      <c r="AY53" s="130">
        <v>0</v>
      </c>
      <c r="AZ53" s="130">
        <v>0</v>
      </c>
      <c r="BA53" s="38"/>
      <c r="BB53" s="8">
        <f t="shared" si="1"/>
        <v>8</v>
      </c>
      <c r="BC53" s="131">
        <f t="shared" si="0"/>
        <v>1.9978523087680743E-2</v>
      </c>
    </row>
    <row r="54" spans="1:55" ht="16.5" customHeight="1" x14ac:dyDescent="0.55000000000000004">
      <c r="A54" s="136" t="s">
        <v>86</v>
      </c>
      <c r="B54" s="137"/>
      <c r="C54" s="138">
        <f>SUM(C5:C53)</f>
        <v>1212</v>
      </c>
      <c r="D54" s="139">
        <f t="shared" ref="D54:BA54" si="2">SUM(D5:D53)</f>
        <v>1601</v>
      </c>
      <c r="E54" s="140">
        <f t="shared" si="2"/>
        <v>775</v>
      </c>
      <c r="F54" s="140">
        <f t="shared" si="2"/>
        <v>540</v>
      </c>
      <c r="G54" s="140">
        <f t="shared" si="2"/>
        <v>87</v>
      </c>
      <c r="H54" s="141">
        <f t="shared" si="2"/>
        <v>222</v>
      </c>
      <c r="I54" s="138">
        <f t="shared" si="2"/>
        <v>551</v>
      </c>
      <c r="J54" s="139">
        <f t="shared" si="2"/>
        <v>2210</v>
      </c>
      <c r="K54" s="140">
        <f t="shared" si="2"/>
        <v>393</v>
      </c>
      <c r="L54" s="140">
        <f t="shared" si="2"/>
        <v>79</v>
      </c>
      <c r="M54" s="140">
        <f t="shared" si="2"/>
        <v>113</v>
      </c>
      <c r="N54" s="140">
        <f t="shared" si="2"/>
        <v>126</v>
      </c>
      <c r="O54" s="141">
        <f t="shared" si="2"/>
        <v>119</v>
      </c>
      <c r="P54" s="142">
        <f t="shared" si="2"/>
        <v>1576</v>
      </c>
      <c r="Q54" s="140">
        <f t="shared" si="2"/>
        <v>358</v>
      </c>
      <c r="R54" s="143">
        <f t="shared" si="2"/>
        <v>140</v>
      </c>
      <c r="S54" s="139">
        <f t="shared" si="2"/>
        <v>1068</v>
      </c>
      <c r="T54" s="140">
        <f t="shared" si="2"/>
        <v>875</v>
      </c>
      <c r="U54" s="141">
        <f t="shared" si="2"/>
        <v>166</v>
      </c>
      <c r="V54" s="142">
        <f t="shared" si="2"/>
        <v>1008</v>
      </c>
      <c r="W54" s="140">
        <f t="shared" si="2"/>
        <v>862</v>
      </c>
      <c r="X54" s="143">
        <f t="shared" si="2"/>
        <v>82</v>
      </c>
      <c r="Y54" s="144">
        <f t="shared" si="2"/>
        <v>7136</v>
      </c>
      <c r="Z54" s="144">
        <f t="shared" si="2"/>
        <v>719</v>
      </c>
      <c r="AA54" s="144">
        <f t="shared" si="2"/>
        <v>1105</v>
      </c>
      <c r="AB54" s="144">
        <f t="shared" si="2"/>
        <v>985</v>
      </c>
      <c r="AC54" s="142">
        <f t="shared" si="2"/>
        <v>2249</v>
      </c>
      <c r="AD54" s="140">
        <f t="shared" si="2"/>
        <v>1561</v>
      </c>
      <c r="AE54" s="143">
        <f t="shared" si="2"/>
        <v>160</v>
      </c>
      <c r="AF54" s="139">
        <f t="shared" si="2"/>
        <v>1124</v>
      </c>
      <c r="AG54" s="141">
        <f t="shared" si="2"/>
        <v>445</v>
      </c>
      <c r="AH54" s="142">
        <f t="shared" si="2"/>
        <v>617</v>
      </c>
      <c r="AI54" s="143">
        <f t="shared" si="2"/>
        <v>559</v>
      </c>
      <c r="AJ54" s="139">
        <f t="shared" si="2"/>
        <v>465</v>
      </c>
      <c r="AK54" s="140">
        <f t="shared" si="2"/>
        <v>622</v>
      </c>
      <c r="AL54" s="141">
        <f t="shared" si="2"/>
        <v>380</v>
      </c>
      <c r="AM54" s="138">
        <f t="shared" si="2"/>
        <v>383</v>
      </c>
      <c r="AN54" s="144">
        <f t="shared" si="2"/>
        <v>332</v>
      </c>
      <c r="AO54" s="144">
        <f t="shared" si="2"/>
        <v>530</v>
      </c>
      <c r="AP54" s="144">
        <f t="shared" si="2"/>
        <v>448</v>
      </c>
      <c r="AQ54" s="144">
        <f t="shared" si="2"/>
        <v>1179</v>
      </c>
      <c r="AR54" s="144">
        <f t="shared" si="2"/>
        <v>1200</v>
      </c>
      <c r="AS54" s="144">
        <f t="shared" si="2"/>
        <v>146</v>
      </c>
      <c r="AT54" s="144">
        <f t="shared" si="2"/>
        <v>987</v>
      </c>
      <c r="AU54" s="144">
        <f t="shared" si="2"/>
        <v>840</v>
      </c>
      <c r="AV54" s="139">
        <f t="shared" si="2"/>
        <v>626</v>
      </c>
      <c r="AW54" s="141">
        <f t="shared" si="2"/>
        <v>244</v>
      </c>
      <c r="AX54" s="144">
        <f t="shared" si="2"/>
        <v>779</v>
      </c>
      <c r="AY54" s="144">
        <f t="shared" si="2"/>
        <v>4</v>
      </c>
      <c r="AZ54" s="144">
        <f>SUM(AZ5:AZ53)</f>
        <v>1</v>
      </c>
      <c r="BA54" s="144">
        <f t="shared" si="2"/>
        <v>54</v>
      </c>
      <c r="BB54" s="145">
        <f>SUM(C54:BA54)</f>
        <v>40043</v>
      </c>
      <c r="BC54" s="59">
        <f>SUM(BC5:BC53)</f>
        <v>100</v>
      </c>
    </row>
    <row r="55" spans="1:55" ht="16.5" customHeight="1" x14ac:dyDescent="0.55000000000000004">
      <c r="A55" s="146" t="s">
        <v>2</v>
      </c>
      <c r="B55" s="147"/>
      <c r="C55" s="148">
        <f t="shared" ref="C55:BA55" si="3">IF(C54=0,"－",C54/$BB$54*100)</f>
        <v>3.0267462477836324</v>
      </c>
      <c r="D55" s="149">
        <f t="shared" si="3"/>
        <v>3.9982019329221088</v>
      </c>
      <c r="E55" s="150">
        <f t="shared" si="3"/>
        <v>1.9354194241190719</v>
      </c>
      <c r="F55" s="150">
        <f t="shared" si="3"/>
        <v>1.3485503084184502</v>
      </c>
      <c r="G55" s="150">
        <f t="shared" si="3"/>
        <v>0.21726643857852809</v>
      </c>
      <c r="H55" s="87">
        <f t="shared" si="3"/>
        <v>0.55440401568314068</v>
      </c>
      <c r="I55" s="148">
        <f t="shared" si="3"/>
        <v>1.3760207776640112</v>
      </c>
      <c r="J55" s="149">
        <f t="shared" si="3"/>
        <v>5.5190670029718047</v>
      </c>
      <c r="K55" s="150">
        <f t="shared" si="3"/>
        <v>0.98144494668231641</v>
      </c>
      <c r="L55" s="150">
        <f t="shared" si="3"/>
        <v>0.19728791549084734</v>
      </c>
      <c r="M55" s="150">
        <f t="shared" si="3"/>
        <v>0.28219663861349048</v>
      </c>
      <c r="N55" s="150">
        <f t="shared" si="3"/>
        <v>0.31466173863097169</v>
      </c>
      <c r="O55" s="87">
        <f t="shared" si="3"/>
        <v>0.29718053092925106</v>
      </c>
      <c r="P55" s="151">
        <f t="shared" si="3"/>
        <v>3.9357690482731065</v>
      </c>
      <c r="Q55" s="150">
        <f t="shared" si="3"/>
        <v>0.89403890817371323</v>
      </c>
      <c r="R55" s="152">
        <f t="shared" si="3"/>
        <v>0.34962415403441299</v>
      </c>
      <c r="S55" s="149">
        <f t="shared" si="3"/>
        <v>2.6671328322053789</v>
      </c>
      <c r="T55" s="150">
        <f t="shared" si="3"/>
        <v>2.1851509627150811</v>
      </c>
      <c r="U55" s="87">
        <f t="shared" si="3"/>
        <v>0.41455435406937541</v>
      </c>
      <c r="V55" s="151">
        <f t="shared" si="3"/>
        <v>2.5172939090477735</v>
      </c>
      <c r="W55" s="150">
        <f t="shared" si="3"/>
        <v>2.1526858626976</v>
      </c>
      <c r="X55" s="152">
        <f t="shared" si="3"/>
        <v>0.20477986164872761</v>
      </c>
      <c r="Y55" s="153">
        <f t="shared" si="3"/>
        <v>17.820842594211221</v>
      </c>
      <c r="Z55" s="153">
        <f t="shared" si="3"/>
        <v>1.7955697625053069</v>
      </c>
      <c r="AA55" s="153">
        <f t="shared" si="3"/>
        <v>2.7595335014859024</v>
      </c>
      <c r="AB55" s="153">
        <f t="shared" si="3"/>
        <v>2.4598556551706912</v>
      </c>
      <c r="AC55" s="151">
        <f t="shared" si="3"/>
        <v>5.6164623030242486</v>
      </c>
      <c r="AD55" s="150">
        <f t="shared" si="3"/>
        <v>3.8983093174837049</v>
      </c>
      <c r="AE55" s="152">
        <f t="shared" si="3"/>
        <v>0.39957046175361488</v>
      </c>
      <c r="AF55" s="149">
        <f t="shared" si="3"/>
        <v>2.8069824938191443</v>
      </c>
      <c r="AG55" s="87">
        <f t="shared" si="3"/>
        <v>1.1113053467522414</v>
      </c>
      <c r="AH55" s="151">
        <f t="shared" si="3"/>
        <v>1.5408435931373774</v>
      </c>
      <c r="AI55" s="152">
        <f t="shared" si="3"/>
        <v>1.395999300751692</v>
      </c>
      <c r="AJ55" s="149">
        <f t="shared" si="3"/>
        <v>1.1612516544714431</v>
      </c>
      <c r="AK55" s="150">
        <f t="shared" si="3"/>
        <v>1.5533301700671778</v>
      </c>
      <c r="AL55" s="87">
        <f t="shared" si="3"/>
        <v>0.94897984666483526</v>
      </c>
      <c r="AM55" s="148">
        <f t="shared" si="3"/>
        <v>0.95647179282271555</v>
      </c>
      <c r="AN55" s="153">
        <f t="shared" si="3"/>
        <v>0.82910870813875082</v>
      </c>
      <c r="AO55" s="153">
        <f t="shared" si="3"/>
        <v>1.3235771545588493</v>
      </c>
      <c r="AP55" s="153">
        <f t="shared" si="3"/>
        <v>1.1187972929101218</v>
      </c>
      <c r="AQ55" s="153">
        <f t="shared" si="3"/>
        <v>2.9443348400469493</v>
      </c>
      <c r="AR55" s="153">
        <f t="shared" si="3"/>
        <v>2.9967784631521113</v>
      </c>
      <c r="AS55" s="153">
        <f t="shared" si="3"/>
        <v>0.36460804635017358</v>
      </c>
      <c r="AT55" s="153">
        <f t="shared" si="3"/>
        <v>2.4648502859426116</v>
      </c>
      <c r="AU55" s="153">
        <f t="shared" si="3"/>
        <v>2.0977449242064781</v>
      </c>
      <c r="AV55" s="149">
        <f t="shared" si="3"/>
        <v>1.5633194316110184</v>
      </c>
      <c r="AW55" s="87">
        <f t="shared" si="3"/>
        <v>0.6093449541742626</v>
      </c>
      <c r="AX55" s="153">
        <f t="shared" si="3"/>
        <v>1.9454086856629125</v>
      </c>
      <c r="AY55" s="153">
        <f t="shared" si="3"/>
        <v>9.9892615438403713E-3</v>
      </c>
      <c r="AZ55" s="153">
        <f t="shared" si="3"/>
        <v>2.4973153859600928E-3</v>
      </c>
      <c r="BA55" s="153">
        <f t="shared" si="3"/>
        <v>0.134855030841845</v>
      </c>
      <c r="BB55" s="154">
        <f>SUM(C55:BA55)</f>
        <v>100.00000000000001</v>
      </c>
      <c r="BC55" s="155"/>
    </row>
  </sheetData>
  <mergeCells count="15">
    <mergeCell ref="P18:R20"/>
    <mergeCell ref="A3:B4"/>
    <mergeCell ref="BB3:BB4"/>
    <mergeCell ref="BC3:BC4"/>
    <mergeCell ref="D6:H10"/>
    <mergeCell ref="J12:O17"/>
    <mergeCell ref="AV48:AW49"/>
    <mergeCell ref="A54:B54"/>
    <mergeCell ref="A55:B55"/>
    <mergeCell ref="S21:U23"/>
    <mergeCell ref="V24:X26"/>
    <mergeCell ref="AC31:AE31"/>
    <mergeCell ref="AF32:AG33"/>
    <mergeCell ref="AH34:AI35"/>
    <mergeCell ref="AJ36:AL38"/>
  </mergeCells>
  <phoneticPr fontId="2"/>
  <printOptions horizontalCentered="1"/>
  <pageMargins left="0.39370078740157483" right="0.19685039370078741" top="0.39370078740157483" bottom="0" header="0" footer="0"/>
  <pageSetup paperSize="8" scale="7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相互貸借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　祐子</dc:creator>
  <cp:lastModifiedBy>松野　祐子</cp:lastModifiedBy>
  <cp:lastPrinted>2025-11-30T04:47:00Z</cp:lastPrinted>
  <dcterms:created xsi:type="dcterms:W3CDTF">2025-11-30T04:14:53Z</dcterms:created>
  <dcterms:modified xsi:type="dcterms:W3CDTF">2025-11-30T04:47:18Z</dcterms:modified>
</cp:coreProperties>
</file>